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AZ99" i="1" l="1"/>
  <c r="BW99" i="6"/>
  <c r="BW99" i="11"/>
  <c r="AZ99"/>
  <c r="BW99" i="31"/>
  <c r="BW99" i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B10" i="62" s="1"/>
  <c r="AH10" i="14"/>
  <c r="AI10"/>
  <c r="AJ10"/>
  <c r="AE11"/>
  <c r="AB11" i="61" s="1"/>
  <c r="AF11" i="14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F16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B19" i="61" s="1"/>
  <c r="AF19" i="14"/>
  <c r="AG19"/>
  <c r="AH19"/>
  <c r="AI19"/>
  <c r="AJ19"/>
  <c r="AE20"/>
  <c r="AF20"/>
  <c r="AB20" i="61" s="1"/>
  <c r="AG20" i="14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B23" i="63" s="1"/>
  <c r="AJ23" i="14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B27" i="61" s="1"/>
  <c r="AF27" i="14"/>
  <c r="AG27"/>
  <c r="AH27"/>
  <c r="AI27"/>
  <c r="AJ27"/>
  <c r="AE28"/>
  <c r="AF28"/>
  <c r="AB28" i="61" s="1"/>
  <c r="AG28" i="14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B31" i="63" s="1"/>
  <c r="AJ31" i="14"/>
  <c r="AE32"/>
  <c r="AF32"/>
  <c r="AG32"/>
  <c r="AH32"/>
  <c r="AI32"/>
  <c r="AJ32"/>
  <c r="AB32" i="63" s="1"/>
  <c r="AE33" i="14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B35" i="61" s="1"/>
  <c r="AF35" i="14"/>
  <c r="AG35"/>
  <c r="AH35"/>
  <c r="AI35"/>
  <c r="AJ35"/>
  <c r="AE36"/>
  <c r="AF36"/>
  <c r="AB36" i="61" s="1"/>
  <c r="AG36" i="14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B39" i="63" s="1"/>
  <c r="AJ39" i="14"/>
  <c r="AE40"/>
  <c r="AF40"/>
  <c r="AG40"/>
  <c r="AH40"/>
  <c r="AI40"/>
  <c r="AJ40"/>
  <c r="AB40" i="63" s="1"/>
  <c r="AE41" i="14"/>
  <c r="AF41"/>
  <c r="AG41"/>
  <c r="AH41"/>
  <c r="AB41" i="62" s="1"/>
  <c r="AI41" i="14"/>
  <c r="AJ41"/>
  <c r="AE42"/>
  <c r="AF42"/>
  <c r="AB42" i="61" s="1"/>
  <c r="AG42" i="14"/>
  <c r="AH42"/>
  <c r="AI42"/>
  <c r="AJ42"/>
  <c r="AB42" i="63" s="1"/>
  <c r="AE43" i="14"/>
  <c r="AB43" i="61" s="1"/>
  <c r="AF43" i="14"/>
  <c r="AG43"/>
  <c r="AH43"/>
  <c r="AI43"/>
  <c r="AJ43"/>
  <c r="AE44"/>
  <c r="AF44"/>
  <c r="AB44" i="61" s="1"/>
  <c r="AG44" i="1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B47" i="63" s="1"/>
  <c r="AJ47" i="14"/>
  <c r="AE48"/>
  <c r="AF48"/>
  <c r="AG48"/>
  <c r="AH48"/>
  <c r="AI48"/>
  <c r="AJ48"/>
  <c r="AB48" i="63" s="1"/>
  <c r="AE49" i="14"/>
  <c r="AF49"/>
  <c r="AG49"/>
  <c r="AH49"/>
  <c r="AB49" i="62" s="1"/>
  <c r="AI49" i="14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B52" i="61" s="1"/>
  <c r="AG52" i="14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B55" i="63" s="1"/>
  <c r="AJ55" i="14"/>
  <c r="AE56"/>
  <c r="AF56"/>
  <c r="AG56"/>
  <c r="AH56"/>
  <c r="AI56"/>
  <c r="AJ56"/>
  <c r="AB56" i="63" s="1"/>
  <c r="AE57" i="14"/>
  <c r="AF57"/>
  <c r="AG57"/>
  <c r="AH57"/>
  <c r="AB57" i="62" s="1"/>
  <c r="AI57" i="14"/>
  <c r="AJ57"/>
  <c r="AE58"/>
  <c r="AF58"/>
  <c r="AB58" i="61" s="1"/>
  <c r="AG58" i="14"/>
  <c r="AB58" i="62" s="1"/>
  <c r="AH58" i="14"/>
  <c r="AI58"/>
  <c r="AJ58"/>
  <c r="AB58" i="63" s="1"/>
  <c r="AE59" i="14"/>
  <c r="AF59"/>
  <c r="AG59"/>
  <c r="AH59"/>
  <c r="AI59"/>
  <c r="AJ59"/>
  <c r="AE60"/>
  <c r="AF60"/>
  <c r="AB60" i="61" s="1"/>
  <c r="AG60" i="14"/>
  <c r="AH60"/>
  <c r="AI60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B63" i="63" s="1"/>
  <c r="AJ63" i="14"/>
  <c r="AE64"/>
  <c r="AF64"/>
  <c r="AG64"/>
  <c r="AH64"/>
  <c r="AI64"/>
  <c r="AJ64"/>
  <c r="AB64" i="63" s="1"/>
  <c r="AE65" i="14"/>
  <c r="AF65"/>
  <c r="AG65"/>
  <c r="AH65"/>
  <c r="AI65"/>
  <c r="AJ65"/>
  <c r="AE66"/>
  <c r="AF66"/>
  <c r="AG66"/>
  <c r="AH66"/>
  <c r="AI66"/>
  <c r="AJ66"/>
  <c r="AB66" i="63" s="1"/>
  <c r="AE67" i="14"/>
  <c r="AB67" i="61" s="1"/>
  <c r="AF67" i="14"/>
  <c r="AG67"/>
  <c r="AH67"/>
  <c r="AI67"/>
  <c r="AJ67"/>
  <c r="AE68"/>
  <c r="AF68"/>
  <c r="AB68" i="61" s="1"/>
  <c r="AG68" i="14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B72" i="63" s="1"/>
  <c r="AE73" i="14"/>
  <c r="AF73"/>
  <c r="AG73"/>
  <c r="AH73"/>
  <c r="AB73" i="62" s="1"/>
  <c r="AI73" i="14"/>
  <c r="AJ73"/>
  <c r="AE74"/>
  <c r="AF74"/>
  <c r="AB74" i="61" s="1"/>
  <c r="AG74" i="14"/>
  <c r="AH74"/>
  <c r="AI74"/>
  <c r="AJ74"/>
  <c r="AB74" i="63" s="1"/>
  <c r="AE75" i="14"/>
  <c r="AB75" i="61" s="1"/>
  <c r="AF75" i="14"/>
  <c r="AG75"/>
  <c r="AH75"/>
  <c r="AI75"/>
  <c r="AJ75"/>
  <c r="AE76"/>
  <c r="AF76"/>
  <c r="AB76" i="61" s="1"/>
  <c r="AG76" i="14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B80" i="63" s="1"/>
  <c r="AE81" i="14"/>
  <c r="AB81" i="61" s="1"/>
  <c r="AF81" i="14"/>
  <c r="AG81"/>
  <c r="AH81"/>
  <c r="AB81" i="62" s="1"/>
  <c r="AI81" i="14"/>
  <c r="AJ81"/>
  <c r="AE82"/>
  <c r="AF82"/>
  <c r="AG82"/>
  <c r="AH82"/>
  <c r="AI82"/>
  <c r="AJ82"/>
  <c r="AB82" i="63" s="1"/>
  <c r="AE83" i="14"/>
  <c r="AF83"/>
  <c r="AG83"/>
  <c r="AH83"/>
  <c r="AI83"/>
  <c r="AJ83"/>
  <c r="AE84"/>
  <c r="AF84"/>
  <c r="AB84" i="61" s="1"/>
  <c r="AG84" i="1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B88" i="63" s="1"/>
  <c r="AE89" i="14"/>
  <c r="AB89" i="61" s="1"/>
  <c r="AF89" i="14"/>
  <c r="AG89"/>
  <c r="AH89"/>
  <c r="AB89" i="62" s="1"/>
  <c r="AI89" i="14"/>
  <c r="AB89" i="63" s="1"/>
  <c r="AJ89" i="14"/>
  <c r="AE90"/>
  <c r="AF90"/>
  <c r="AB90" i="61" s="1"/>
  <c r="AG90" i="14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J92"/>
  <c r="AB92" i="63" s="1"/>
  <c r="AE93" i="14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B97" i="62" s="1"/>
  <c r="AI97" i="14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A15" i="62" s="1"/>
  <c r="AB15" i="14"/>
  <c r="AC15"/>
  <c r="X16"/>
  <c r="Y16"/>
  <c r="Z16"/>
  <c r="AA16"/>
  <c r="AB16"/>
  <c r="AC16"/>
  <c r="X17"/>
  <c r="Y17"/>
  <c r="Z17"/>
  <c r="AA17"/>
  <c r="AA17" i="62" s="1"/>
  <c r="AB17" i="14"/>
  <c r="AC17"/>
  <c r="X18"/>
  <c r="Y18"/>
  <c r="Z18"/>
  <c r="AA18"/>
  <c r="AB18"/>
  <c r="AC18"/>
  <c r="X19"/>
  <c r="Y19"/>
  <c r="Z19"/>
  <c r="AA19"/>
  <c r="AA19" i="62" s="1"/>
  <c r="AB19" i="14"/>
  <c r="AC19"/>
  <c r="X20"/>
  <c r="Y20"/>
  <c r="Z20"/>
  <c r="AA20"/>
  <c r="AB20"/>
  <c r="AC20"/>
  <c r="AA20" i="63" s="1"/>
  <c r="X21" i="14"/>
  <c r="Y21"/>
  <c r="Z21"/>
  <c r="AA21"/>
  <c r="AA21" i="62" s="1"/>
  <c r="AB21" i="14"/>
  <c r="AA21" i="63" s="1"/>
  <c r="AC21" i="14"/>
  <c r="X22"/>
  <c r="Y22"/>
  <c r="Z22"/>
  <c r="AA22"/>
  <c r="AB22"/>
  <c r="AC22"/>
  <c r="AA22" i="63" s="1"/>
  <c r="X23" i="14"/>
  <c r="Y23"/>
  <c r="Z23"/>
  <c r="AA23"/>
  <c r="AA23" i="62" s="1"/>
  <c r="AB23" i="14"/>
  <c r="AC23"/>
  <c r="X24"/>
  <c r="Y24"/>
  <c r="Z24"/>
  <c r="AA24"/>
  <c r="AB24"/>
  <c r="AC24"/>
  <c r="AA24" i="63" s="1"/>
  <c r="X25" i="14"/>
  <c r="Y25"/>
  <c r="Z25"/>
  <c r="AA25"/>
  <c r="AA25" i="62" s="1"/>
  <c r="AB25" i="14"/>
  <c r="AC25"/>
  <c r="X26"/>
  <c r="Y26"/>
  <c r="Z26"/>
  <c r="AA26"/>
  <c r="AB26"/>
  <c r="AC26"/>
  <c r="X27"/>
  <c r="Y27"/>
  <c r="Z27"/>
  <c r="AA27"/>
  <c r="AA27" i="62" s="1"/>
  <c r="AB27" i="14"/>
  <c r="AA27" i="63" s="1"/>
  <c r="AC27" i="14"/>
  <c r="X28"/>
  <c r="Y28"/>
  <c r="Z28"/>
  <c r="AA28"/>
  <c r="AB28"/>
  <c r="AC28"/>
  <c r="AA28" i="63" s="1"/>
  <c r="X29" i="14"/>
  <c r="Y29"/>
  <c r="Z29"/>
  <c r="AA29"/>
  <c r="AA29" i="62" s="1"/>
  <c r="AB29" i="14"/>
  <c r="AA29" i="63" s="1"/>
  <c r="AC29" i="14"/>
  <c r="X30"/>
  <c r="Y30"/>
  <c r="Z30"/>
  <c r="AA30"/>
  <c r="AB30"/>
  <c r="AC30"/>
  <c r="AA30" i="63" s="1"/>
  <c r="X31" i="14"/>
  <c r="Y31"/>
  <c r="Z31"/>
  <c r="AA31"/>
  <c r="AA31" i="62" s="1"/>
  <c r="AB31" i="14"/>
  <c r="AC31"/>
  <c r="X32"/>
  <c r="Y32"/>
  <c r="Z32"/>
  <c r="AA32"/>
  <c r="AB32"/>
  <c r="AC32"/>
  <c r="AA32" i="63" s="1"/>
  <c r="X33" i="14"/>
  <c r="Y33"/>
  <c r="Z33"/>
  <c r="AA33"/>
  <c r="AA33" i="62" s="1"/>
  <c r="AB33" i="14"/>
  <c r="AC33"/>
  <c r="X34"/>
  <c r="Y34"/>
  <c r="AA34" i="61" s="1"/>
  <c r="Z34" i="14"/>
  <c r="AA34"/>
  <c r="AB34"/>
  <c r="AC34"/>
  <c r="X35"/>
  <c r="Y35"/>
  <c r="Z35"/>
  <c r="AA35"/>
  <c r="AA35" i="62" s="1"/>
  <c r="AB35" i="14"/>
  <c r="AC35"/>
  <c r="X36"/>
  <c r="Y36"/>
  <c r="AA36" i="61" s="1"/>
  <c r="Z36" i="14"/>
  <c r="AA36"/>
  <c r="AB36"/>
  <c r="AC36"/>
  <c r="AA36" i="63" s="1"/>
  <c r="X37" i="14"/>
  <c r="Y37"/>
  <c r="Z37"/>
  <c r="AA37"/>
  <c r="AA37" i="62" s="1"/>
  <c r="AB37" i="14"/>
  <c r="AC37"/>
  <c r="X38"/>
  <c r="Y38"/>
  <c r="Z38"/>
  <c r="AA38"/>
  <c r="AB38"/>
  <c r="AC38"/>
  <c r="AA38" i="63" s="1"/>
  <c r="X39" i="14"/>
  <c r="Y39"/>
  <c r="Z39"/>
  <c r="AA39"/>
  <c r="AA39" i="62" s="1"/>
  <c r="AB39" i="14"/>
  <c r="AC39"/>
  <c r="X40"/>
  <c r="Y40"/>
  <c r="AA40" i="61" s="1"/>
  <c r="Z40" i="14"/>
  <c r="AA40"/>
  <c r="AB40"/>
  <c r="AC40"/>
  <c r="AA40" i="63" s="1"/>
  <c r="X41" i="14"/>
  <c r="Y41"/>
  <c r="Z41"/>
  <c r="AA41"/>
  <c r="AA41" i="62" s="1"/>
  <c r="AB41" i="14"/>
  <c r="AC41"/>
  <c r="X42"/>
  <c r="Y42"/>
  <c r="AA42" i="61" s="1"/>
  <c r="Z42" i="14"/>
  <c r="AA42"/>
  <c r="AB42"/>
  <c r="AC42"/>
  <c r="X43"/>
  <c r="Y43"/>
  <c r="Z43"/>
  <c r="AA43"/>
  <c r="AA43" i="62" s="1"/>
  <c r="AB43" i="14"/>
  <c r="AC43"/>
  <c r="X44"/>
  <c r="Y44"/>
  <c r="AA44" i="61" s="1"/>
  <c r="Z44" i="14"/>
  <c r="AA44"/>
  <c r="AB44"/>
  <c r="AC44"/>
  <c r="AA44" i="63" s="1"/>
  <c r="X45" i="14"/>
  <c r="Y45"/>
  <c r="Z45"/>
  <c r="AA45"/>
  <c r="AA45" i="62" s="1"/>
  <c r="AB45" i="14"/>
  <c r="AC45"/>
  <c r="X46"/>
  <c r="Y46"/>
  <c r="Z46"/>
  <c r="AA46"/>
  <c r="AB46"/>
  <c r="AC46"/>
  <c r="AA46" i="63" s="1"/>
  <c r="X47" i="14"/>
  <c r="Y47"/>
  <c r="Z47"/>
  <c r="AA47"/>
  <c r="AA47" i="62" s="1"/>
  <c r="AB47" i="14"/>
  <c r="AC47"/>
  <c r="X48"/>
  <c r="Y48"/>
  <c r="AA48" i="61" s="1"/>
  <c r="Z48" i="14"/>
  <c r="AA48"/>
  <c r="AB48"/>
  <c r="AC48"/>
  <c r="AA48" i="63" s="1"/>
  <c r="X49" i="14"/>
  <c r="Y49"/>
  <c r="Z49"/>
  <c r="AA49"/>
  <c r="AA49" i="62" s="1"/>
  <c r="AB49" i="14"/>
  <c r="AC49"/>
  <c r="X50"/>
  <c r="Y50"/>
  <c r="AA50" i="61" s="1"/>
  <c r="Z50" i="14"/>
  <c r="AA50"/>
  <c r="AB50"/>
  <c r="AC50"/>
  <c r="X51"/>
  <c r="Y51"/>
  <c r="Z51"/>
  <c r="AA51"/>
  <c r="AA51" i="62" s="1"/>
  <c r="AB51" i="14"/>
  <c r="AC51"/>
  <c r="X52"/>
  <c r="Y52"/>
  <c r="AA52" i="61" s="1"/>
  <c r="Z52" i="14"/>
  <c r="AA52"/>
  <c r="AB52"/>
  <c r="AC52"/>
  <c r="AA52" i="63" s="1"/>
  <c r="X53" i="14"/>
  <c r="Y53"/>
  <c r="Z53"/>
  <c r="AA53"/>
  <c r="AA53" i="62" s="1"/>
  <c r="AB53" i="14"/>
  <c r="AC53"/>
  <c r="X54"/>
  <c r="Y54"/>
  <c r="Z54"/>
  <c r="AA54"/>
  <c r="AB54"/>
  <c r="AC54"/>
  <c r="AA54" i="63" s="1"/>
  <c r="X55" i="14"/>
  <c r="Y55"/>
  <c r="Z55"/>
  <c r="AA55"/>
  <c r="AA55" i="62" s="1"/>
  <c r="AB55" i="14"/>
  <c r="AC55"/>
  <c r="X56"/>
  <c r="Y56"/>
  <c r="AA56" i="61" s="1"/>
  <c r="Z56" i="14"/>
  <c r="AA56"/>
  <c r="AB56"/>
  <c r="AC56"/>
  <c r="AA56" i="63" s="1"/>
  <c r="X57" i="14"/>
  <c r="Y57"/>
  <c r="Z57"/>
  <c r="AA57"/>
  <c r="AA57" i="62" s="1"/>
  <c r="AB57" i="14"/>
  <c r="AC57"/>
  <c r="X58"/>
  <c r="Y58"/>
  <c r="AA58" i="61" s="1"/>
  <c r="Z58" i="14"/>
  <c r="AA58"/>
  <c r="AB58"/>
  <c r="AC58"/>
  <c r="X59"/>
  <c r="Y59"/>
  <c r="Z59"/>
  <c r="AA59"/>
  <c r="AA59" i="62" s="1"/>
  <c r="AB59" i="14"/>
  <c r="AC59"/>
  <c r="X60"/>
  <c r="Y60"/>
  <c r="AA60" i="61" s="1"/>
  <c r="Z60" i="14"/>
  <c r="AA60"/>
  <c r="AB60"/>
  <c r="AC60"/>
  <c r="AA60" i="63" s="1"/>
  <c r="X61" i="14"/>
  <c r="Y61"/>
  <c r="Z61"/>
  <c r="AA61"/>
  <c r="AA61" i="62" s="1"/>
  <c r="AB61" i="14"/>
  <c r="AC61"/>
  <c r="X62"/>
  <c r="Y62"/>
  <c r="Z62"/>
  <c r="AA62"/>
  <c r="AB62"/>
  <c r="AC62"/>
  <c r="AA62" i="63" s="1"/>
  <c r="X63" i="14"/>
  <c r="Y63"/>
  <c r="Z63"/>
  <c r="AA63"/>
  <c r="AA63" i="62" s="1"/>
  <c r="AB63" i="14"/>
  <c r="AC63"/>
  <c r="X64"/>
  <c r="Y64"/>
  <c r="AA64" i="61" s="1"/>
  <c r="Z64" i="14"/>
  <c r="AA64"/>
  <c r="AB64"/>
  <c r="AC64"/>
  <c r="AA64" i="63" s="1"/>
  <c r="X65" i="14"/>
  <c r="Y65"/>
  <c r="Z65"/>
  <c r="AA65"/>
  <c r="AA65" i="62" s="1"/>
  <c r="AB65" i="14"/>
  <c r="AC65"/>
  <c r="X66"/>
  <c r="Y66"/>
  <c r="AA66" i="61" s="1"/>
  <c r="Z66" i="14"/>
  <c r="AA66"/>
  <c r="AB66"/>
  <c r="AC66"/>
  <c r="X67"/>
  <c r="Y67"/>
  <c r="Z67"/>
  <c r="AA67"/>
  <c r="AA67" i="62" s="1"/>
  <c r="AB67" i="14"/>
  <c r="AC67"/>
  <c r="X68"/>
  <c r="Y68"/>
  <c r="AA68" i="61" s="1"/>
  <c r="Z68" i="14"/>
  <c r="AA68"/>
  <c r="AB68"/>
  <c r="AC68"/>
  <c r="AA68" i="63" s="1"/>
  <c r="X69" i="14"/>
  <c r="Y69"/>
  <c r="Z69"/>
  <c r="AA69"/>
  <c r="AA69" i="62" s="1"/>
  <c r="AB69" i="14"/>
  <c r="AC69"/>
  <c r="X70"/>
  <c r="Y70"/>
  <c r="Z70"/>
  <c r="AA70"/>
  <c r="AB70"/>
  <c r="AC70"/>
  <c r="AA70" i="63" s="1"/>
  <c r="X71" i="14"/>
  <c r="Y71"/>
  <c r="Z71"/>
  <c r="AA71"/>
  <c r="AA71" i="62" s="1"/>
  <c r="AB71" i="14"/>
  <c r="AC71"/>
  <c r="X72"/>
  <c r="Y72"/>
  <c r="AA72" i="61" s="1"/>
  <c r="Z72" i="14"/>
  <c r="AA72"/>
  <c r="AB72"/>
  <c r="AC72"/>
  <c r="AA72" i="63" s="1"/>
  <c r="X73" i="14"/>
  <c r="Y73"/>
  <c r="Z73"/>
  <c r="AA73"/>
  <c r="AA73" i="62" s="1"/>
  <c r="AB73" i="14"/>
  <c r="AC73"/>
  <c r="X74"/>
  <c r="Y74"/>
  <c r="AA74" i="61" s="1"/>
  <c r="Z74" i="14"/>
  <c r="AA74"/>
  <c r="AB74"/>
  <c r="AC74"/>
  <c r="AA74" i="63" s="1"/>
  <c r="X75" i="14"/>
  <c r="Y75"/>
  <c r="Z75"/>
  <c r="AA75"/>
  <c r="AA75" i="62" s="1"/>
  <c r="AB75" i="14"/>
  <c r="AC75"/>
  <c r="X76"/>
  <c r="Y76"/>
  <c r="AA76" i="61" s="1"/>
  <c r="Z76" i="14"/>
  <c r="AA76"/>
  <c r="AB76"/>
  <c r="AC76"/>
  <c r="AA76" i="63" s="1"/>
  <c r="X77" i="14"/>
  <c r="Y77"/>
  <c r="Z77"/>
  <c r="AA77"/>
  <c r="AA77" i="62" s="1"/>
  <c r="AB77" i="14"/>
  <c r="AC77"/>
  <c r="X78"/>
  <c r="Y78"/>
  <c r="Z78"/>
  <c r="AA78"/>
  <c r="AB78"/>
  <c r="AC78"/>
  <c r="AA78" i="63" s="1"/>
  <c r="X79" i="14"/>
  <c r="Y79"/>
  <c r="Z79"/>
  <c r="AA79"/>
  <c r="AA79" i="62" s="1"/>
  <c r="AB79" i="14"/>
  <c r="AC79"/>
  <c r="X80"/>
  <c r="Y80"/>
  <c r="AA80" i="61" s="1"/>
  <c r="Z80" i="14"/>
  <c r="AA80"/>
  <c r="AB80"/>
  <c r="AC80"/>
  <c r="AA80" i="63" s="1"/>
  <c r="X81" i="14"/>
  <c r="Y81"/>
  <c r="Z81"/>
  <c r="AA81"/>
  <c r="AA81" i="62" s="1"/>
  <c r="AB81" i="14"/>
  <c r="AC81"/>
  <c r="X82"/>
  <c r="Y82"/>
  <c r="AA82" i="61" s="1"/>
  <c r="Z82" i="14"/>
  <c r="AA82"/>
  <c r="AB82"/>
  <c r="AC82"/>
  <c r="AA82" i="63" s="1"/>
  <c r="X83" i="14"/>
  <c r="Y83"/>
  <c r="Z83"/>
  <c r="AA83"/>
  <c r="AA83" i="62" s="1"/>
  <c r="AB83" i="14"/>
  <c r="AC83"/>
  <c r="X84"/>
  <c r="Y84"/>
  <c r="AA84" i="61" s="1"/>
  <c r="Z84" i="14"/>
  <c r="AA84"/>
  <c r="AB84"/>
  <c r="AC84"/>
  <c r="AA84" i="63" s="1"/>
  <c r="X85" i="14"/>
  <c r="Y85"/>
  <c r="Z85"/>
  <c r="AA85"/>
  <c r="AA85" i="62" s="1"/>
  <c r="AB85" i="14"/>
  <c r="AC85"/>
  <c r="X86"/>
  <c r="Y86"/>
  <c r="Z86"/>
  <c r="AA86"/>
  <c r="AB86"/>
  <c r="AC86"/>
  <c r="AA86" i="63" s="1"/>
  <c r="X87" i="14"/>
  <c r="Y87"/>
  <c r="Z87"/>
  <c r="AA87"/>
  <c r="AA87" i="62" s="1"/>
  <c r="AB87" i="14"/>
  <c r="AC87"/>
  <c r="X88"/>
  <c r="Y88"/>
  <c r="AA88" i="61" s="1"/>
  <c r="Z88" i="14"/>
  <c r="AA88"/>
  <c r="AB88"/>
  <c r="AC88"/>
  <c r="AA88" i="63" s="1"/>
  <c r="X89" i="14"/>
  <c r="Y89"/>
  <c r="Z89"/>
  <c r="AA89"/>
  <c r="AA89" i="62" s="1"/>
  <c r="AB89" i="14"/>
  <c r="AC89"/>
  <c r="X90"/>
  <c r="Y90"/>
  <c r="AA90" i="61" s="1"/>
  <c r="Z90" i="14"/>
  <c r="AA90"/>
  <c r="AB90"/>
  <c r="AC90"/>
  <c r="AA90" i="63" s="1"/>
  <c r="X91" i="14"/>
  <c r="Y91"/>
  <c r="Z91"/>
  <c r="AA91"/>
  <c r="AA91" i="62" s="1"/>
  <c r="AB91" i="14"/>
  <c r="AC91"/>
  <c r="X92"/>
  <c r="Y92"/>
  <c r="AA92" i="61" s="1"/>
  <c r="Z92" i="14"/>
  <c r="AA92"/>
  <c r="AB92"/>
  <c r="AC92"/>
  <c r="AA92" i="63" s="1"/>
  <c r="X93" i="14"/>
  <c r="Y93"/>
  <c r="Z93"/>
  <c r="AA93"/>
  <c r="AA93" i="62" s="1"/>
  <c r="AB93" i="14"/>
  <c r="AC93"/>
  <c r="X94"/>
  <c r="Y94"/>
  <c r="Z94"/>
  <c r="AA94"/>
  <c r="AB94"/>
  <c r="AC94"/>
  <c r="AA94" i="63" s="1"/>
  <c r="X95" i="14"/>
  <c r="Y95"/>
  <c r="Z95"/>
  <c r="AA95"/>
  <c r="AA95" i="62" s="1"/>
  <c r="AB95" i="14"/>
  <c r="AC95"/>
  <c r="X96"/>
  <c r="Y96"/>
  <c r="AA96" i="61" s="1"/>
  <c r="Z96" i="14"/>
  <c r="AA96"/>
  <c r="AB96"/>
  <c r="AC96"/>
  <c r="AA96" i="63" s="1"/>
  <c r="X97" i="14"/>
  <c r="Y97"/>
  <c r="Z97"/>
  <c r="AA97"/>
  <c r="AA97" i="62" s="1"/>
  <c r="AB97" i="14"/>
  <c r="AC97"/>
  <c r="X98"/>
  <c r="Y98"/>
  <c r="AA98" i="61" s="1"/>
  <c r="Z98" i="14"/>
  <c r="AA98"/>
  <c r="AB98"/>
  <c r="AC98"/>
  <c r="AA98" i="63" s="1"/>
  <c r="Y3" i="14"/>
  <c r="AA3" i="61" s="1"/>
  <c r="Z3" i="14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Y6"/>
  <c r="Z6"/>
  <c r="Y7"/>
  <c r="Z7"/>
  <c r="AA7"/>
  <c r="Y8"/>
  <c r="Z8"/>
  <c r="Y9"/>
  <c r="Z9"/>
  <c r="AA9"/>
  <c r="Y10"/>
  <c r="Z10"/>
  <c r="AA10"/>
  <c r="Y11"/>
  <c r="Z11"/>
  <c r="AB11"/>
  <c r="Y12"/>
  <c r="Z12"/>
  <c r="AB12"/>
  <c r="Y13"/>
  <c r="Z13"/>
  <c r="Y14"/>
  <c r="Z14"/>
  <c r="Y15"/>
  <c r="Z15"/>
  <c r="AA15"/>
  <c r="Y16"/>
  <c r="Z16"/>
  <c r="Y17"/>
  <c r="Z17"/>
  <c r="AA17"/>
  <c r="Y18"/>
  <c r="Z18"/>
  <c r="AA18"/>
  <c r="Y19"/>
  <c r="Z19"/>
  <c r="AB19"/>
  <c r="Y20"/>
  <c r="Z20"/>
  <c r="AB20"/>
  <c r="Y21"/>
  <c r="Z21"/>
  <c r="Y22"/>
  <c r="Z22"/>
  <c r="Y23"/>
  <c r="Z23"/>
  <c r="AA23"/>
  <c r="Y24"/>
  <c r="Z24"/>
  <c r="Y25"/>
  <c r="Z25"/>
  <c r="AA25"/>
  <c r="Y26"/>
  <c r="Z26"/>
  <c r="AA26"/>
  <c r="Y27"/>
  <c r="Z27"/>
  <c r="AB27"/>
  <c r="Y28"/>
  <c r="Z28"/>
  <c r="AB28"/>
  <c r="Y29"/>
  <c r="Z29"/>
  <c r="Y30"/>
  <c r="Z30"/>
  <c r="Y31"/>
  <c r="Z31"/>
  <c r="AA31"/>
  <c r="Y32"/>
  <c r="Z32"/>
  <c r="Y33"/>
  <c r="Z33"/>
  <c r="AA33"/>
  <c r="Y34"/>
  <c r="Z34"/>
  <c r="AA34"/>
  <c r="Y35"/>
  <c r="Z35"/>
  <c r="AB35"/>
  <c r="Y36"/>
  <c r="Z36"/>
  <c r="AB36"/>
  <c r="Y37"/>
  <c r="Z37"/>
  <c r="Y38"/>
  <c r="Z38"/>
  <c r="Y39"/>
  <c r="Z39"/>
  <c r="AA39"/>
  <c r="Y40"/>
  <c r="Z40"/>
  <c r="Y41"/>
  <c r="Z41"/>
  <c r="AA41"/>
  <c r="Y42"/>
  <c r="Z42"/>
  <c r="AA42"/>
  <c r="Y43"/>
  <c r="Z43"/>
  <c r="AB43"/>
  <c r="Y44"/>
  <c r="Z44"/>
  <c r="AB44"/>
  <c r="Y45"/>
  <c r="Z45"/>
  <c r="Y46"/>
  <c r="Z46"/>
  <c r="Y47"/>
  <c r="Z47"/>
  <c r="AA47"/>
  <c r="Y48"/>
  <c r="Z48"/>
  <c r="Y49"/>
  <c r="Z49"/>
  <c r="AA49"/>
  <c r="Y50"/>
  <c r="Z50"/>
  <c r="AA50"/>
  <c r="Y51"/>
  <c r="Z51"/>
  <c r="AB51"/>
  <c r="Y52"/>
  <c r="Z52"/>
  <c r="AB52"/>
  <c r="Y53"/>
  <c r="Z53"/>
  <c r="Y54"/>
  <c r="Z54"/>
  <c r="Y55"/>
  <c r="Z55"/>
  <c r="AA55"/>
  <c r="Y56"/>
  <c r="Z56"/>
  <c r="Y57"/>
  <c r="Z57"/>
  <c r="AA57"/>
  <c r="Y58"/>
  <c r="Z58"/>
  <c r="AA58"/>
  <c r="Y59"/>
  <c r="Z59"/>
  <c r="AB59"/>
  <c r="Y60"/>
  <c r="Z60"/>
  <c r="AB60"/>
  <c r="Y61"/>
  <c r="Z61"/>
  <c r="Y62"/>
  <c r="Z62"/>
  <c r="Y63"/>
  <c r="Z63"/>
  <c r="AA63"/>
  <c r="Y64"/>
  <c r="Z64"/>
  <c r="Y65"/>
  <c r="Z65"/>
  <c r="AA65"/>
  <c r="Y66"/>
  <c r="Z66"/>
  <c r="AA66"/>
  <c r="Y67"/>
  <c r="Z67"/>
  <c r="AB67"/>
  <c r="Y68"/>
  <c r="Z68"/>
  <c r="AB68"/>
  <c r="Y69"/>
  <c r="Z69"/>
  <c r="Y70"/>
  <c r="Z70"/>
  <c r="Y71"/>
  <c r="Z71"/>
  <c r="AA71"/>
  <c r="Y72"/>
  <c r="Z72"/>
  <c r="Y73"/>
  <c r="Z73"/>
  <c r="AA73"/>
  <c r="Y74"/>
  <c r="Z74"/>
  <c r="Y75"/>
  <c r="Z75"/>
  <c r="AB75"/>
  <c r="Y76"/>
  <c r="Z76"/>
  <c r="AB76"/>
  <c r="Y77"/>
  <c r="Z77"/>
  <c r="Y78"/>
  <c r="Z78"/>
  <c r="Y79"/>
  <c r="Z79"/>
  <c r="AA79"/>
  <c r="Y80"/>
  <c r="Z80"/>
  <c r="Y81"/>
  <c r="Z81"/>
  <c r="AA81"/>
  <c r="Y82"/>
  <c r="Z82"/>
  <c r="Y83"/>
  <c r="Z83"/>
  <c r="AB83"/>
  <c r="Y84"/>
  <c r="Z84"/>
  <c r="AB84"/>
  <c r="Y85"/>
  <c r="Z85"/>
  <c r="Y86"/>
  <c r="Z86"/>
  <c r="Y87"/>
  <c r="Z87"/>
  <c r="AA87"/>
  <c r="Y88"/>
  <c r="Z88"/>
  <c r="Y89"/>
  <c r="Z89"/>
  <c r="AA89"/>
  <c r="Y90"/>
  <c r="Z90"/>
  <c r="Y91"/>
  <c r="Z91"/>
  <c r="Y92"/>
  <c r="Z92"/>
  <c r="Y93"/>
  <c r="Z93"/>
  <c r="AA93"/>
  <c r="Y94"/>
  <c r="Z94"/>
  <c r="Y95"/>
  <c r="Z95"/>
  <c r="Y96"/>
  <c r="Z96"/>
  <c r="Y97"/>
  <c r="Z97"/>
  <c r="Y98"/>
  <c r="Z98"/>
  <c r="Z3"/>
  <c r="Y3"/>
  <c r="Y4" i="62"/>
  <c r="Z4"/>
  <c r="Y5"/>
  <c r="Z5"/>
  <c r="AB5"/>
  <c r="Y6"/>
  <c r="Z6"/>
  <c r="AB6"/>
  <c r="Y7"/>
  <c r="Z7"/>
  <c r="Y8"/>
  <c r="Z8"/>
  <c r="Y9"/>
  <c r="Z9"/>
  <c r="Y10"/>
  <c r="Z10"/>
  <c r="AA10"/>
  <c r="Y11"/>
  <c r="Z11"/>
  <c r="Y12"/>
  <c r="Z12"/>
  <c r="Y13"/>
  <c r="Z13"/>
  <c r="AB13"/>
  <c r="Y14"/>
  <c r="Z14"/>
  <c r="AB14"/>
  <c r="Y15"/>
  <c r="Z15"/>
  <c r="Y16"/>
  <c r="Z16"/>
  <c r="Y17"/>
  <c r="Z17"/>
  <c r="Y18"/>
  <c r="Z18"/>
  <c r="AA18"/>
  <c r="Y19"/>
  <c r="Z19"/>
  <c r="Y20"/>
  <c r="Z20"/>
  <c r="Y21"/>
  <c r="Z21"/>
  <c r="AB21"/>
  <c r="Y22"/>
  <c r="Z22"/>
  <c r="AB22"/>
  <c r="Y23"/>
  <c r="Z23"/>
  <c r="Y24"/>
  <c r="Z24"/>
  <c r="Y25"/>
  <c r="Z25"/>
  <c r="Y26"/>
  <c r="Z26"/>
  <c r="AA26"/>
  <c r="Y27"/>
  <c r="Z27"/>
  <c r="Y28"/>
  <c r="Z28"/>
  <c r="Y29"/>
  <c r="Z29"/>
  <c r="AB29"/>
  <c r="Y30"/>
  <c r="Z30"/>
  <c r="AB30"/>
  <c r="Y31"/>
  <c r="Z31"/>
  <c r="Y32"/>
  <c r="Z32"/>
  <c r="Y33"/>
  <c r="Z33"/>
  <c r="Y34"/>
  <c r="Z34"/>
  <c r="AA34"/>
  <c r="Y35"/>
  <c r="Z35"/>
  <c r="Y36"/>
  <c r="Z36"/>
  <c r="Y37"/>
  <c r="Z37"/>
  <c r="AB37"/>
  <c r="Y38"/>
  <c r="Z38"/>
  <c r="AB38"/>
  <c r="Y39"/>
  <c r="Z39"/>
  <c r="Y40"/>
  <c r="Z40"/>
  <c r="Y41"/>
  <c r="Z41"/>
  <c r="Y42"/>
  <c r="Z42"/>
  <c r="AA42"/>
  <c r="Y43"/>
  <c r="Z43"/>
  <c r="Y44"/>
  <c r="Z44"/>
  <c r="Y45"/>
  <c r="Z45"/>
  <c r="AB45"/>
  <c r="Y46"/>
  <c r="Z46"/>
  <c r="AB46"/>
  <c r="Y47"/>
  <c r="Z47"/>
  <c r="Y48"/>
  <c r="Z48"/>
  <c r="Y49"/>
  <c r="Z49"/>
  <c r="Y50"/>
  <c r="Z50"/>
  <c r="AA50"/>
  <c r="Y51"/>
  <c r="Z51"/>
  <c r="Y52"/>
  <c r="Z52"/>
  <c r="Y53"/>
  <c r="Z53"/>
  <c r="AB53"/>
  <c r="Y54"/>
  <c r="Z54"/>
  <c r="AB54"/>
  <c r="Y55"/>
  <c r="Z55"/>
  <c r="Y56"/>
  <c r="Z56"/>
  <c r="Y57"/>
  <c r="Z57"/>
  <c r="Y58"/>
  <c r="Z58"/>
  <c r="AA58"/>
  <c r="Y59"/>
  <c r="Z59"/>
  <c r="Y60"/>
  <c r="Z60"/>
  <c r="Y61"/>
  <c r="Z61"/>
  <c r="AB61"/>
  <c r="Y62"/>
  <c r="Z62"/>
  <c r="AB62"/>
  <c r="Y63"/>
  <c r="Z63"/>
  <c r="Y64"/>
  <c r="Z64"/>
  <c r="Y65"/>
  <c r="Z65"/>
  <c r="Y66"/>
  <c r="Z66"/>
  <c r="AA66"/>
  <c r="Y67"/>
  <c r="Z67"/>
  <c r="Y68"/>
  <c r="Z68"/>
  <c r="Y69"/>
  <c r="Z69"/>
  <c r="AB69"/>
  <c r="Y70"/>
  <c r="Z70"/>
  <c r="AB70"/>
  <c r="Y71"/>
  <c r="Z71"/>
  <c r="Y72"/>
  <c r="Z72"/>
  <c r="Y73"/>
  <c r="Z73"/>
  <c r="Y74"/>
  <c r="Z74"/>
  <c r="AA74"/>
  <c r="Y75"/>
  <c r="Z75"/>
  <c r="Y76"/>
  <c r="Z76"/>
  <c r="Y77"/>
  <c r="Z77"/>
  <c r="AB77"/>
  <c r="Y78"/>
  <c r="Z78"/>
  <c r="AB78"/>
  <c r="Y79"/>
  <c r="Z79"/>
  <c r="Y80"/>
  <c r="Z80"/>
  <c r="Y81"/>
  <c r="Z81"/>
  <c r="Y82"/>
  <c r="Z82"/>
  <c r="AA82"/>
  <c r="Y83"/>
  <c r="Z83"/>
  <c r="Y84"/>
  <c r="Z84"/>
  <c r="Y85"/>
  <c r="Z85"/>
  <c r="AB85"/>
  <c r="Y86"/>
  <c r="Z86"/>
  <c r="AB86"/>
  <c r="Y87"/>
  <c r="Z87"/>
  <c r="Y88"/>
  <c r="Z88"/>
  <c r="Y89"/>
  <c r="Z89"/>
  <c r="Y90"/>
  <c r="Z90"/>
  <c r="AA90"/>
  <c r="Y91"/>
  <c r="Z91"/>
  <c r="Y92"/>
  <c r="Z92"/>
  <c r="Y93"/>
  <c r="Z93"/>
  <c r="AB93"/>
  <c r="Y94"/>
  <c r="Z94"/>
  <c r="AB94"/>
  <c r="Y95"/>
  <c r="Z95"/>
  <c r="Y96"/>
  <c r="Z96"/>
  <c r="Y97"/>
  <c r="Z97"/>
  <c r="Y98"/>
  <c r="Z98"/>
  <c r="AA98"/>
  <c r="AA3"/>
  <c r="Z3"/>
  <c r="Y3"/>
  <c r="Y4" i="61"/>
  <c r="Z4"/>
  <c r="Y5"/>
  <c r="Z5"/>
  <c r="AA5"/>
  <c r="Y6"/>
  <c r="Z6"/>
  <c r="AA6"/>
  <c r="Y7"/>
  <c r="Z7"/>
  <c r="AB7"/>
  <c r="Y8"/>
  <c r="Z8"/>
  <c r="AB8"/>
  <c r="Y9"/>
  <c r="Z9"/>
  <c r="Y10"/>
  <c r="Z10"/>
  <c r="Y11"/>
  <c r="Z11"/>
  <c r="AA11"/>
  <c r="Y12"/>
  <c r="Z12"/>
  <c r="Y13"/>
  <c r="Z13"/>
  <c r="Y14"/>
  <c r="Z14"/>
  <c r="AA14"/>
  <c r="Y15"/>
  <c r="Z15"/>
  <c r="AB15"/>
  <c r="Y16"/>
  <c r="Z16"/>
  <c r="AB16"/>
  <c r="Y17"/>
  <c r="Z17"/>
  <c r="Y18"/>
  <c r="Z18"/>
  <c r="Y19"/>
  <c r="Z19"/>
  <c r="Y20"/>
  <c r="Z20"/>
  <c r="Y21"/>
  <c r="Z21"/>
  <c r="Y22"/>
  <c r="Z22"/>
  <c r="AA22"/>
  <c r="Y23"/>
  <c r="Z23"/>
  <c r="AB23"/>
  <c r="Y24"/>
  <c r="Z24"/>
  <c r="AB24"/>
  <c r="Y25"/>
  <c r="Z25"/>
  <c r="Y26"/>
  <c r="Z26"/>
  <c r="Y27"/>
  <c r="Z27"/>
  <c r="Y28"/>
  <c r="Z28"/>
  <c r="Y29"/>
  <c r="Z29"/>
  <c r="Y30"/>
  <c r="Z30"/>
  <c r="AA30"/>
  <c r="Y31"/>
  <c r="Z31"/>
  <c r="AB31"/>
  <c r="Y32"/>
  <c r="Z32"/>
  <c r="AB32"/>
  <c r="Y33"/>
  <c r="Z33"/>
  <c r="Y34"/>
  <c r="Z34"/>
  <c r="Y35"/>
  <c r="Z35"/>
  <c r="Y36"/>
  <c r="Z36"/>
  <c r="Y37"/>
  <c r="Z37"/>
  <c r="AA37"/>
  <c r="Y38"/>
  <c r="Z38"/>
  <c r="AA38"/>
  <c r="Y39"/>
  <c r="Z39"/>
  <c r="AB39"/>
  <c r="Y40"/>
  <c r="Z40"/>
  <c r="AB40"/>
  <c r="Y41"/>
  <c r="Z41"/>
  <c r="Y42"/>
  <c r="Z42"/>
  <c r="Y43"/>
  <c r="Z43"/>
  <c r="AA43"/>
  <c r="Y44"/>
  <c r="Z44"/>
  <c r="Y45"/>
  <c r="Z45"/>
  <c r="Y46"/>
  <c r="Z46"/>
  <c r="AA46"/>
  <c r="Y47"/>
  <c r="Z47"/>
  <c r="AB47"/>
  <c r="Y48"/>
  <c r="Z48"/>
  <c r="AB48"/>
  <c r="Y49"/>
  <c r="Z49"/>
  <c r="Y50"/>
  <c r="Z50"/>
  <c r="Y51"/>
  <c r="Z51"/>
  <c r="Y52"/>
  <c r="Z52"/>
  <c r="Y53"/>
  <c r="Z53"/>
  <c r="Y54"/>
  <c r="Z54"/>
  <c r="AA54"/>
  <c r="Y55"/>
  <c r="Z55"/>
  <c r="AB55"/>
  <c r="Y56"/>
  <c r="Z56"/>
  <c r="AB56"/>
  <c r="Y57"/>
  <c r="Z57"/>
  <c r="Y58"/>
  <c r="Z58"/>
  <c r="Y59"/>
  <c r="Z59"/>
  <c r="Y60"/>
  <c r="Z60"/>
  <c r="Y61"/>
  <c r="Z61"/>
  <c r="Y62"/>
  <c r="Z62"/>
  <c r="AA62"/>
  <c r="Y63"/>
  <c r="Z63"/>
  <c r="AB63"/>
  <c r="Y64"/>
  <c r="Z64"/>
  <c r="AB64"/>
  <c r="Y65"/>
  <c r="Z65"/>
  <c r="Y66"/>
  <c r="Z66"/>
  <c r="Y67"/>
  <c r="Z67"/>
  <c r="Y68"/>
  <c r="Z68"/>
  <c r="Y69"/>
  <c r="Z69"/>
  <c r="AA69"/>
  <c r="Y70"/>
  <c r="Z70"/>
  <c r="AA70"/>
  <c r="Y71"/>
  <c r="Z71"/>
  <c r="AB71"/>
  <c r="Y72"/>
  <c r="Z72"/>
  <c r="AB72"/>
  <c r="Y73"/>
  <c r="Z73"/>
  <c r="Y74"/>
  <c r="Z74"/>
  <c r="Y75"/>
  <c r="Z75"/>
  <c r="AA75"/>
  <c r="Y76"/>
  <c r="Z76"/>
  <c r="Y77"/>
  <c r="Z77"/>
  <c r="Y78"/>
  <c r="Z78"/>
  <c r="AA78"/>
  <c r="Y79"/>
  <c r="Z79"/>
  <c r="AB79"/>
  <c r="Y80"/>
  <c r="Z80"/>
  <c r="AB80"/>
  <c r="Y81"/>
  <c r="Z81"/>
  <c r="Y82"/>
  <c r="Z82"/>
  <c r="Y83"/>
  <c r="Z83"/>
  <c r="Y84"/>
  <c r="Z84"/>
  <c r="Y85"/>
  <c r="Z85"/>
  <c r="Y86"/>
  <c r="Z86"/>
  <c r="AA86"/>
  <c r="Y87"/>
  <c r="Z87"/>
  <c r="AB87"/>
  <c r="Y88"/>
  <c r="Z88"/>
  <c r="AB88"/>
  <c r="Y89"/>
  <c r="Z89"/>
  <c r="Y90"/>
  <c r="Z90"/>
  <c r="Y91"/>
  <c r="Z91"/>
  <c r="Y92"/>
  <c r="Z92"/>
  <c r="Y93"/>
  <c r="Z93"/>
  <c r="Y94"/>
  <c r="Z94"/>
  <c r="AA94"/>
  <c r="Y95"/>
  <c r="Z95"/>
  <c r="AB95"/>
  <c r="Y96"/>
  <c r="Z96"/>
  <c r="AB96"/>
  <c r="Y97"/>
  <c r="Z97"/>
  <c r="Y98"/>
  <c r="Z98"/>
  <c r="Z3"/>
  <c r="Y3"/>
  <c r="AK99" i="30" l="1"/>
  <c r="AK99" i="28"/>
  <c r="AA93" i="61"/>
  <c r="AA91"/>
  <c r="AA85"/>
  <c r="AA83"/>
  <c r="AA77"/>
  <c r="AA67"/>
  <c r="AA61"/>
  <c r="AA59"/>
  <c r="AA53"/>
  <c r="AA51"/>
  <c r="AA45"/>
  <c r="AA35"/>
  <c r="AA29"/>
  <c r="AA27"/>
  <c r="AA21"/>
  <c r="AA19"/>
  <c r="AA13"/>
  <c r="AB73" i="63"/>
  <c r="AB82" i="62"/>
  <c r="AB74"/>
  <c r="AB66"/>
  <c r="AB69" i="61"/>
  <c r="AB59"/>
  <c r="AB66"/>
  <c r="AA97" i="63"/>
  <c r="AA95"/>
  <c r="AA91"/>
  <c r="AA85"/>
  <c r="AA83"/>
  <c r="AA77"/>
  <c r="AA75"/>
  <c r="AA69"/>
  <c r="AA67"/>
  <c r="AA61"/>
  <c r="AA53"/>
  <c r="AA51"/>
  <c r="AA45"/>
  <c r="AA43"/>
  <c r="AA37"/>
  <c r="AA35"/>
  <c r="AA19"/>
  <c r="AA16"/>
  <c r="AA97" i="61"/>
  <c r="AA95"/>
  <c r="AA89"/>
  <c r="AA87"/>
  <c r="AA81"/>
  <c r="AA79"/>
  <c r="AA73"/>
  <c r="AA71"/>
  <c r="AA65"/>
  <c r="AA63"/>
  <c r="AA57"/>
  <c r="AA55"/>
  <c r="AA49"/>
  <c r="AA47"/>
  <c r="AA41"/>
  <c r="AA39"/>
  <c r="AA33"/>
  <c r="AA31"/>
  <c r="AA25"/>
  <c r="AA23"/>
  <c r="AA17"/>
  <c r="AA15"/>
  <c r="AA9"/>
  <c r="AA7"/>
  <c r="AB65" i="63"/>
  <c r="AB53"/>
  <c r="AB9" i="62"/>
  <c r="AB73" i="61"/>
  <c r="AB65"/>
  <c r="AA14" i="63"/>
  <c r="AA12"/>
  <c r="AA13" i="62"/>
  <c r="AA32" i="61"/>
  <c r="AA28"/>
  <c r="AA26"/>
  <c r="AA24"/>
  <c r="AA20"/>
  <c r="AA18"/>
  <c r="AA16"/>
  <c r="AB3" i="63"/>
  <c r="AB81"/>
  <c r="AB79"/>
  <c r="AB71"/>
  <c r="AB57"/>
  <c r="AB7"/>
  <c r="AB26" i="62"/>
  <c r="AB65"/>
  <c r="AB83" i="61"/>
  <c r="AB51"/>
  <c r="AB92"/>
  <c r="AB86"/>
  <c r="AB82"/>
  <c r="AB78"/>
  <c r="AB54"/>
  <c r="AB12"/>
  <c r="AA8" i="63"/>
  <c r="AA92" i="62"/>
  <c r="AA84"/>
  <c r="AA76"/>
  <c r="AA68"/>
  <c r="AA60"/>
  <c r="AA52"/>
  <c r="AA44"/>
  <c r="AA36"/>
  <c r="AA28"/>
  <c r="AA20"/>
  <c r="AA12"/>
  <c r="AA4"/>
  <c r="AA11"/>
  <c r="AA9"/>
  <c r="AA7"/>
  <c r="AA12" i="61"/>
  <c r="AA10"/>
  <c r="AB24" i="63"/>
  <c r="AB22"/>
  <c r="AB16"/>
  <c r="AB8"/>
  <c r="AB3" i="62"/>
  <c r="AB98"/>
  <c r="AB50"/>
  <c r="AB42"/>
  <c r="AB34"/>
  <c r="AB25"/>
  <c r="AB17"/>
  <c r="AB4" i="61"/>
  <c r="AA59" i="63"/>
  <c r="AA6"/>
  <c r="AA4"/>
  <c r="AA96" i="62"/>
  <c r="AA94"/>
  <c r="AA88"/>
  <c r="AA86"/>
  <c r="AA80"/>
  <c r="AA78"/>
  <c r="AA72"/>
  <c r="AA70"/>
  <c r="AA64"/>
  <c r="AA62"/>
  <c r="AA56"/>
  <c r="AA54"/>
  <c r="AA48"/>
  <c r="AA46"/>
  <c r="AA40"/>
  <c r="AA38"/>
  <c r="AA32"/>
  <c r="AA30"/>
  <c r="AA24"/>
  <c r="AA22"/>
  <c r="AA16"/>
  <c r="AA14"/>
  <c r="AA8"/>
  <c r="AA6"/>
  <c r="AA5"/>
  <c r="AA8" i="61"/>
  <c r="AA4"/>
  <c r="AQ99" i="30"/>
  <c r="AO99" i="24"/>
  <c r="AP99" i="28"/>
  <c r="AO99" i="30"/>
  <c r="AB3" i="61"/>
  <c r="AB60" i="62"/>
  <c r="AB56"/>
  <c r="AB52"/>
  <c r="AB48"/>
  <c r="AB44"/>
  <c r="AB40"/>
  <c r="AB36"/>
  <c r="AB32"/>
  <c r="AB24"/>
  <c r="AB20"/>
  <c r="BM99" i="14"/>
  <c r="AQ99" i="26"/>
  <c r="AR99"/>
  <c r="AO99" i="28"/>
  <c r="AQ99"/>
  <c r="AR99"/>
  <c r="AO99" i="27"/>
  <c r="AQ99"/>
  <c r="AP99" i="30"/>
  <c r="AR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U94"/>
  <c r="U93"/>
  <c r="F93"/>
  <c r="U92"/>
  <c r="N92"/>
  <c r="F92"/>
  <c r="U91"/>
  <c r="U90"/>
  <c r="N90"/>
  <c r="F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F95"/>
  <c r="U94"/>
  <c r="U93"/>
  <c r="F93"/>
  <c r="U92"/>
  <c r="U91"/>
  <c r="F91"/>
  <c r="U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U87"/>
  <c r="F87"/>
  <c r="U86"/>
  <c r="U85"/>
  <c r="N85"/>
  <c r="F85"/>
  <c r="U84"/>
  <c r="N84"/>
  <c r="U83"/>
  <c r="F83"/>
  <c r="U82"/>
  <c r="U81"/>
  <c r="N81"/>
  <c r="F81"/>
  <c r="U80"/>
  <c r="F80"/>
  <c r="U79"/>
  <c r="F79"/>
  <c r="U78"/>
  <c r="F78"/>
  <c r="U77"/>
  <c r="N77"/>
  <c r="F77"/>
  <c r="U76"/>
  <c r="N76"/>
  <c r="U75"/>
  <c r="F75"/>
  <c r="U74"/>
  <c r="U73"/>
  <c r="N73"/>
  <c r="F73"/>
  <c r="U72"/>
  <c r="U71"/>
  <c r="F71"/>
  <c r="U70"/>
  <c r="U69"/>
  <c r="N69"/>
  <c r="F69"/>
  <c r="U68"/>
  <c r="N68"/>
  <c r="U67"/>
  <c r="F67"/>
  <c r="U66"/>
  <c r="U65"/>
  <c r="N65"/>
  <c r="F65"/>
  <c r="U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N27" i="63" l="1"/>
  <c r="K99"/>
  <c r="F98"/>
  <c r="F94"/>
  <c r="F88"/>
  <c r="F86"/>
  <c r="F84"/>
  <c r="F80"/>
  <c r="F78"/>
  <c r="F76"/>
  <c r="F74"/>
  <c r="F70"/>
  <c r="F68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6"/>
  <c r="F4"/>
  <c r="F98" i="62"/>
  <c r="F96"/>
  <c r="F94"/>
  <c r="F92"/>
  <c r="F90"/>
  <c r="F88"/>
  <c r="F86"/>
  <c r="F82"/>
  <c r="F80"/>
  <c r="F78"/>
  <c r="F76"/>
  <c r="F74"/>
  <c r="F72"/>
  <c r="F68"/>
  <c r="F66"/>
  <c r="F64"/>
  <c r="F62"/>
  <c r="F60"/>
  <c r="F58"/>
  <c r="F56"/>
  <c r="F52"/>
  <c r="F48"/>
  <c r="F46"/>
  <c r="F44"/>
  <c r="F42"/>
  <c r="F38"/>
  <c r="F36"/>
  <c r="F34"/>
  <c r="F32"/>
  <c r="F30"/>
  <c r="F20"/>
  <c r="F18"/>
  <c r="F16"/>
  <c r="F14"/>
  <c r="F12"/>
  <c r="F10"/>
  <c r="F4"/>
  <c r="F98" i="61"/>
  <c r="F96"/>
  <c r="F94"/>
  <c r="F92"/>
  <c r="F90"/>
  <c r="F88"/>
  <c r="F82"/>
  <c r="F80"/>
  <c r="F78"/>
  <c r="F76"/>
  <c r="F72"/>
  <c r="F70"/>
  <c r="F68"/>
  <c r="F64"/>
  <c r="F62"/>
  <c r="F60"/>
  <c r="F58"/>
  <c r="F54"/>
  <c r="F52"/>
  <c r="F50"/>
  <c r="F46"/>
  <c r="F42"/>
  <c r="F40"/>
  <c r="F38"/>
  <c r="F34"/>
  <c r="F30"/>
  <c r="F28"/>
  <c r="F22"/>
  <c r="F20"/>
  <c r="F18"/>
  <c r="F16"/>
  <c r="F8"/>
  <c r="F98" i="56"/>
  <c r="F96"/>
  <c r="F94"/>
  <c r="F90"/>
  <c r="F78"/>
  <c r="F68"/>
  <c r="F66"/>
  <c r="F64"/>
  <c r="F62"/>
  <c r="F60"/>
  <c r="F58"/>
  <c r="F54"/>
  <c r="F50"/>
  <c r="F42"/>
  <c r="F38"/>
  <c r="F36"/>
  <c r="F34"/>
  <c r="F30"/>
  <c r="F28"/>
  <c r="F22"/>
  <c r="F16"/>
  <c r="F14"/>
  <c r="F12"/>
  <c r="F10"/>
  <c r="F8"/>
  <c r="F96" i="55"/>
  <c r="F94"/>
  <c r="F86"/>
  <c r="F84"/>
  <c r="F76"/>
  <c r="F74"/>
  <c r="F72"/>
  <c r="F70"/>
  <c r="F68"/>
  <c r="F66"/>
  <c r="F64"/>
  <c r="F62"/>
  <c r="F56"/>
  <c r="F54"/>
  <c r="F52"/>
  <c r="F50"/>
  <c r="F48"/>
  <c r="F46"/>
  <c r="F44"/>
  <c r="F38"/>
  <c r="F36"/>
  <c r="F30"/>
  <c r="F28"/>
  <c r="F26"/>
  <c r="F22"/>
  <c r="F20"/>
  <c r="F14"/>
  <c r="F10"/>
  <c r="F8"/>
  <c r="F98" i="58"/>
  <c r="F96"/>
  <c r="F94"/>
  <c r="F92"/>
  <c r="F90"/>
  <c r="F88"/>
  <c r="F86"/>
  <c r="F84"/>
  <c r="F82"/>
  <c r="F80"/>
  <c r="F78"/>
  <c r="F76"/>
  <c r="F74"/>
  <c r="F70"/>
  <c r="F68"/>
  <c r="F66"/>
  <c r="F64"/>
  <c r="F62"/>
  <c r="F60"/>
  <c r="F58"/>
  <c r="F56"/>
  <c r="F54"/>
  <c r="F52"/>
  <c r="F50"/>
  <c r="F48"/>
  <c r="F46"/>
  <c r="F44"/>
  <c r="F42"/>
  <c r="F40"/>
  <c r="F38"/>
  <c r="F32"/>
  <c r="F30"/>
  <c r="F28"/>
  <c r="F26"/>
  <c r="F18"/>
  <c r="F16"/>
  <c r="F14"/>
  <c r="F12"/>
  <c r="F10"/>
  <c r="F6"/>
  <c r="F4"/>
  <c r="F98" i="57"/>
  <c r="F96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0"/>
  <c r="F38"/>
  <c r="F36"/>
  <c r="F32"/>
  <c r="F30"/>
  <c r="F26"/>
  <c r="F24"/>
  <c r="F20"/>
  <c r="F18"/>
  <c r="F16"/>
  <c r="F12"/>
  <c r="F10"/>
  <c r="F8"/>
  <c r="C99" i="55"/>
  <c r="C99" i="56"/>
  <c r="C99" i="57"/>
  <c r="F4" i="56"/>
  <c r="F4" i="57"/>
  <c r="C99" i="63"/>
  <c r="N16" i="55"/>
  <c r="N48"/>
  <c r="N64"/>
  <c r="N72"/>
  <c r="N80"/>
  <c r="N88"/>
  <c r="N96"/>
  <c r="F14" i="61"/>
  <c r="F36" i="58"/>
  <c r="F34"/>
  <c r="F95" i="63"/>
  <c r="F91"/>
  <c r="F61" i="61"/>
  <c r="F44"/>
  <c r="F97" i="56"/>
  <c r="F56"/>
  <c r="F91" i="58"/>
  <c r="B99"/>
  <c r="F82" i="63"/>
  <c r="B99"/>
  <c r="F84" i="62"/>
  <c r="F40"/>
  <c r="F36" i="61"/>
  <c r="B99"/>
  <c r="F88" i="56"/>
  <c r="F80"/>
  <c r="F52"/>
  <c r="B99"/>
  <c r="F48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V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V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O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O59" s="1"/>
  <c r="N60"/>
  <c r="N63"/>
  <c r="N64"/>
  <c r="N67"/>
  <c r="N68"/>
  <c r="N71"/>
  <c r="N72"/>
  <c r="N75"/>
  <c r="O75" s="1"/>
  <c r="N76"/>
  <c r="N79"/>
  <c r="N80"/>
  <c r="N83"/>
  <c r="O83" s="1"/>
  <c r="N84"/>
  <c r="O84" s="1"/>
  <c r="N87"/>
  <c r="N88"/>
  <c r="N91"/>
  <c r="O91" s="1"/>
  <c r="N92"/>
  <c r="O92" s="1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11" i="55"/>
  <c r="V16"/>
  <c r="O16"/>
  <c r="V19" i="56"/>
  <c r="O19"/>
  <c r="V24"/>
  <c r="V35"/>
  <c r="V51"/>
  <c r="N8" i="55"/>
  <c r="F9"/>
  <c r="I99"/>
  <c r="M99"/>
  <c r="N12"/>
  <c r="F13"/>
  <c r="N28"/>
  <c r="F29"/>
  <c r="N44"/>
  <c r="F45"/>
  <c r="N60"/>
  <c r="O60" s="1"/>
  <c r="F61"/>
  <c r="O6" i="56"/>
  <c r="V15"/>
  <c r="O31"/>
  <c r="O38"/>
  <c r="V62"/>
  <c r="V91"/>
  <c r="V12" i="55"/>
  <c r="V17"/>
  <c r="V11" i="56"/>
  <c r="O27"/>
  <c r="B99" i="55"/>
  <c r="F3"/>
  <c r="K99"/>
  <c r="F5"/>
  <c r="N20"/>
  <c r="F21"/>
  <c r="N36"/>
  <c r="F37"/>
  <c r="N52"/>
  <c r="F53"/>
  <c r="V14" i="56"/>
  <c r="O23"/>
  <c r="V46"/>
  <c r="O58"/>
  <c r="V63"/>
  <c r="O74"/>
  <c r="J99" i="55"/>
  <c r="N24"/>
  <c r="N40"/>
  <c r="N56"/>
  <c r="B99" i="57"/>
  <c r="F3"/>
  <c r="K99"/>
  <c r="N82"/>
  <c r="F83"/>
  <c r="F97"/>
  <c r="C99" i="58"/>
  <c r="I99"/>
  <c r="M99"/>
  <c r="N4"/>
  <c r="F5"/>
  <c r="N12"/>
  <c r="F13"/>
  <c r="N20"/>
  <c r="F21"/>
  <c r="F3" i="56"/>
  <c r="V25"/>
  <c r="N3" i="57"/>
  <c r="V30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0" i="58" l="1"/>
  <c r="O11" i="57"/>
  <c r="O54" i="56"/>
  <c r="O46"/>
  <c r="O14"/>
  <c r="O74" i="58"/>
  <c r="O42"/>
  <c r="G71" i="55"/>
  <c r="V71" s="1"/>
  <c r="G13"/>
  <c r="V13" s="1"/>
  <c r="G98" i="57"/>
  <c r="V98" s="1"/>
  <c r="G66"/>
  <c r="V66" s="1"/>
  <c r="G70"/>
  <c r="V70" s="1"/>
  <c r="G50"/>
  <c r="V50" s="1"/>
  <c r="G38"/>
  <c r="V38" s="1"/>
  <c r="G22"/>
  <c r="V22" s="1"/>
  <c r="G14"/>
  <c r="V14" s="1"/>
  <c r="V34" i="56"/>
  <c r="V54"/>
  <c r="O70"/>
  <c r="V50"/>
  <c r="O39"/>
  <c r="O7"/>
  <c r="O94" i="55"/>
  <c r="O26" i="56"/>
  <c r="O82"/>
  <c r="O95"/>
  <c r="O87"/>
  <c r="O71"/>
  <c r="O63"/>
  <c r="O55"/>
  <c r="O88" i="55"/>
  <c r="O64"/>
  <c r="O43" i="56"/>
  <c r="O6" i="58"/>
  <c r="G18" i="57"/>
  <c r="O18" s="1"/>
  <c r="G78"/>
  <c r="V78" s="1"/>
  <c r="O91" i="55"/>
  <c r="V45" i="58"/>
  <c r="O5" i="56"/>
  <c r="O20" i="55"/>
  <c r="O57" i="56"/>
  <c r="O61"/>
  <c r="G18" i="55"/>
  <c r="V18" s="1"/>
  <c r="O32" i="56"/>
  <c r="O45"/>
  <c r="O3" i="55"/>
  <c r="O74"/>
  <c r="O9" i="58"/>
  <c r="V32" i="56"/>
  <c r="O80"/>
  <c r="O72"/>
  <c r="O64"/>
  <c r="O28"/>
  <c r="G72" i="55"/>
  <c r="G51"/>
  <c r="V51" s="1"/>
  <c r="O40"/>
  <c r="G32"/>
  <c r="V32" s="1"/>
  <c r="O24"/>
  <c r="O12"/>
  <c r="O87"/>
  <c r="O27"/>
  <c r="O4"/>
  <c r="O51"/>
  <c r="O35"/>
  <c r="O43"/>
  <c r="O96"/>
  <c r="V92"/>
  <c r="O83"/>
  <c r="O76"/>
  <c r="V64"/>
  <c r="O63"/>
  <c r="V88"/>
  <c r="V68"/>
  <c r="O56"/>
  <c r="O84"/>
  <c r="O44"/>
  <c r="O14"/>
  <c r="O48"/>
  <c r="O44" i="56"/>
  <c r="G12"/>
  <c r="V12" s="1"/>
  <c r="G3"/>
  <c r="V3" s="1"/>
  <c r="O96"/>
  <c r="V45"/>
  <c r="O13"/>
  <c r="O49"/>
  <c r="O85"/>
  <c r="O21"/>
  <c r="F99"/>
  <c r="O37"/>
  <c r="O29"/>
  <c r="O69"/>
  <c r="V33"/>
  <c r="V53"/>
  <c r="O89"/>
  <c r="O65"/>
  <c r="O62"/>
  <c r="O42"/>
  <c r="O46" i="55"/>
  <c r="O36"/>
  <c r="O30"/>
  <c r="O19"/>
  <c r="O78"/>
  <c r="V74"/>
  <c r="O52"/>
  <c r="O39"/>
  <c r="V74" i="58"/>
  <c r="O65"/>
  <c r="V42"/>
  <c r="O22"/>
  <c r="O14"/>
  <c r="O26"/>
  <c r="V97"/>
  <c r="G86" i="57"/>
  <c r="O86" s="1"/>
  <c r="G82"/>
  <c r="V82" s="1"/>
  <c r="G9"/>
  <c r="V9" s="1"/>
  <c r="O25" i="58"/>
  <c r="O66"/>
  <c r="V93"/>
  <c r="O61"/>
  <c r="V29"/>
  <c r="V5"/>
  <c r="V21"/>
  <c r="G93" i="57"/>
  <c r="V93" s="1"/>
  <c r="O48" i="56"/>
  <c r="O9" i="55"/>
  <c r="O40" i="56"/>
  <c r="O24"/>
  <c r="O90" i="55"/>
  <c r="O66"/>
  <c r="O17"/>
  <c r="O48" i="57"/>
  <c r="O64"/>
  <c r="O40"/>
  <c r="O68" i="56"/>
  <c r="O56"/>
  <c r="O93"/>
  <c r="O41"/>
  <c r="O9"/>
  <c r="O78"/>
  <c r="O66"/>
  <c r="O30"/>
  <c r="O10"/>
  <c r="O90"/>
  <c r="O88"/>
  <c r="O79"/>
  <c r="V78"/>
  <c r="O73"/>
  <c r="V10"/>
  <c r="E99"/>
  <c r="O98"/>
  <c r="V93"/>
  <c r="O86"/>
  <c r="O77"/>
  <c r="V66"/>
  <c r="O22"/>
  <c r="O18"/>
  <c r="G70" i="55"/>
  <c r="G38"/>
  <c r="V38" s="1"/>
  <c r="O62"/>
  <c r="O59"/>
  <c r="O11"/>
  <c r="G10"/>
  <c r="V10" s="1"/>
  <c r="O67" i="56"/>
  <c r="O36"/>
  <c r="O25"/>
  <c r="G8"/>
  <c r="V8" s="1"/>
  <c r="G4"/>
  <c r="V4" s="1"/>
  <c r="O97"/>
  <c r="O94"/>
  <c r="O81"/>
  <c r="O76"/>
  <c r="O60"/>
  <c r="O52"/>
  <c r="V47"/>
  <c r="V30"/>
  <c r="V98" i="55"/>
  <c r="O95"/>
  <c r="G86"/>
  <c r="O80"/>
  <c r="O67"/>
  <c r="G28"/>
  <c r="V28" s="1"/>
  <c r="E99"/>
  <c r="O7"/>
  <c r="O82"/>
  <c r="O75"/>
  <c r="O22"/>
  <c r="D99"/>
  <c r="G91" i="58"/>
  <c r="G59"/>
  <c r="V37"/>
  <c r="G27"/>
  <c r="V27" s="1"/>
  <c r="O17"/>
  <c r="O81"/>
  <c r="V77"/>
  <c r="G45" i="57"/>
  <c r="O45" s="1"/>
  <c r="G29"/>
  <c r="V29" s="1"/>
  <c r="O24"/>
  <c r="G75" i="58"/>
  <c r="O75" s="1"/>
  <c r="O57"/>
  <c r="G43"/>
  <c r="G11"/>
  <c r="V11" s="1"/>
  <c r="E99"/>
  <c r="V53"/>
  <c r="V41"/>
  <c r="D99"/>
  <c r="G94" i="57"/>
  <c r="V94" s="1"/>
  <c r="G90"/>
  <c r="V90" s="1"/>
  <c r="G77"/>
  <c r="V77" s="1"/>
  <c r="G69"/>
  <c r="O69" s="1"/>
  <c r="G61"/>
  <c r="V61" s="1"/>
  <c r="G54"/>
  <c r="V54" s="1"/>
  <c r="G53"/>
  <c r="O53" s="1"/>
  <c r="G37"/>
  <c r="G25"/>
  <c r="V25" s="1"/>
  <c r="G21"/>
  <c r="V21" s="1"/>
  <c r="G13"/>
  <c r="O13" s="1"/>
  <c r="G6"/>
  <c r="O6" s="1"/>
  <c r="G5"/>
  <c r="V5" s="1"/>
  <c r="O56"/>
  <c r="O44"/>
  <c r="V40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O18"/>
  <c r="O58"/>
  <c r="V58"/>
  <c r="N99" i="61"/>
  <c r="F99" i="57"/>
  <c r="O80"/>
  <c r="V80"/>
  <c r="O6" i="55"/>
  <c r="V6"/>
  <c r="V26"/>
  <c r="O26"/>
  <c r="O66" i="57" l="1"/>
  <c r="O98"/>
  <c r="V18"/>
  <c r="O71" i="55"/>
  <c r="O13"/>
  <c r="O38" i="57"/>
  <c r="O90"/>
  <c r="V86"/>
  <c r="O78"/>
  <c r="O22"/>
  <c r="O70"/>
  <c r="O9"/>
  <c r="V13"/>
  <c r="O3" i="56"/>
  <c r="O72" i="55"/>
  <c r="V72"/>
  <c r="O32"/>
  <c r="O12" i="56"/>
  <c r="O4"/>
  <c r="O82" i="57"/>
  <c r="O21"/>
  <c r="O93"/>
  <c r="O54"/>
  <c r="O29"/>
  <c r="O10" i="55"/>
  <c r="O56" i="58"/>
  <c r="O77" i="57"/>
  <c r="O8" i="56"/>
  <c r="O70" i="55"/>
  <c r="V70"/>
  <c r="O38"/>
  <c r="O28"/>
  <c r="O16" i="56"/>
  <c r="O86" i="55"/>
  <c r="V86"/>
  <c r="O49"/>
  <c r="O91" i="58"/>
  <c r="V91"/>
  <c r="O59"/>
  <c r="V59"/>
  <c r="O27"/>
  <c r="O11"/>
  <c r="V69" i="57"/>
  <c r="V45"/>
  <c r="O5"/>
  <c r="O61"/>
  <c r="O25"/>
  <c r="V6"/>
  <c r="V75" i="58"/>
  <c r="O43"/>
  <c r="V43"/>
  <c r="O94" i="57"/>
  <c r="V53"/>
  <c r="O37"/>
  <c r="V37"/>
  <c r="O80" i="58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40" i="54" l="1"/>
  <c r="CO93"/>
  <c r="CM95"/>
  <c r="CT95"/>
  <c r="DA95"/>
  <c r="BY46"/>
  <c r="BY58"/>
  <c r="BY66"/>
  <c r="CA59"/>
  <c r="DB95"/>
  <c r="DB75"/>
  <c r="DB67"/>
  <c r="DB63"/>
  <c r="DB42"/>
  <c r="BT37"/>
  <c r="DB3"/>
  <c r="BT96"/>
  <c r="CZ97"/>
  <c r="CV4"/>
  <c r="BM96"/>
  <c r="BM62"/>
  <c r="BM42"/>
  <c r="CO5"/>
  <c r="BF96"/>
  <c r="DH96" s="1"/>
  <c r="D96" i="40" s="1"/>
  <c r="BF42" i="54"/>
  <c r="CG10"/>
  <c r="AY96"/>
  <c r="DG96" s="1"/>
  <c r="C96" i="40" s="1"/>
  <c r="AY93" i="54"/>
  <c r="AY70"/>
  <c r="AY51"/>
  <c r="AY37"/>
  <c r="DI96"/>
  <c r="E96" i="40" s="1"/>
  <c r="AR96" i="54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BR99" i="54"/>
  <c r="AY67"/>
  <c r="BM67"/>
  <c r="DA84"/>
  <c r="BY86"/>
  <c r="BF46"/>
  <c r="DB83"/>
  <c r="DB87"/>
  <c r="CG95"/>
  <c r="AP99"/>
  <c r="CZ6"/>
  <c r="CG47"/>
  <c r="AR4"/>
  <c r="DF4" s="1"/>
  <c r="B4" i="40" s="1"/>
  <c r="BM4" i="5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B25"/>
  <c r="AR28"/>
  <c r="DF28" s="1"/>
  <c r="B28" i="40" s="1"/>
  <c r="BF28" i="54"/>
  <c r="BT28"/>
  <c r="DB29"/>
  <c r="AR32"/>
  <c r="DF32" s="1"/>
  <c r="B32" i="40" s="1"/>
  <c r="BF32" i="54"/>
  <c r="DH32" s="1"/>
  <c r="D32" i="40" s="1"/>
  <c r="BT32" i="54"/>
  <c r="DB33"/>
  <c r="DB37"/>
  <c r="BM40"/>
  <c r="BF56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DH91" s="1"/>
  <c r="D91" i="40" s="1"/>
  <c r="BF92" i="54"/>
  <c r="DH92" s="1"/>
  <c r="D92" i="40" s="1"/>
  <c r="BF97" i="54"/>
  <c r="DI5"/>
  <c r="E5" i="40" s="1"/>
  <c r="BF17" i="54"/>
  <c r="DH17" s="1"/>
  <c r="D17" i="40" s="1"/>
  <c r="BF30" i="54"/>
  <c r="BF49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BF55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AY4"/>
  <c r="AY6"/>
  <c r="DG6" s="1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J19"/>
  <c r="F19" i="40" s="1"/>
  <c r="AY29" i="54"/>
  <c r="DG29" s="1"/>
  <c r="C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AY79"/>
  <c r="AY81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J28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I9" i="54"/>
  <c r="E9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H97" i="54"/>
  <c r="D97" i="40" s="1"/>
  <c r="DI97" i="54"/>
  <c r="E97" i="40" s="1"/>
  <c r="DJ6" i="54"/>
  <c r="F6" i="40" s="1"/>
  <c r="DG14" i="54"/>
  <c r="C14" i="40" s="1"/>
  <c r="AR23" i="54"/>
  <c r="DF23" s="1"/>
  <c r="B23" i="40" s="1"/>
  <c r="DI26" i="54"/>
  <c r="E26" i="40" s="1"/>
  <c r="DI32" i="54"/>
  <c r="E32" i="40" s="1"/>
  <c r="DJ32" i="54"/>
  <c r="F32" i="40" s="1"/>
  <c r="AR36" i="54"/>
  <c r="DF36" s="1"/>
  <c r="B36" i="40" s="1"/>
  <c r="DI36" i="54"/>
  <c r="E36" i="40" s="1"/>
  <c r="DG51" i="54"/>
  <c r="C51" i="40" s="1"/>
  <c r="DG54" i="54"/>
  <c r="BX54"/>
  <c r="DJ58"/>
  <c r="F58" i="40" s="1"/>
  <c r="BX62" i="54"/>
  <c r="DG66"/>
  <c r="DG70"/>
  <c r="BX70"/>
  <c r="DG79"/>
  <c r="C79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G93" i="54"/>
  <c r="C93" i="40" s="1"/>
  <c r="DG13" i="54"/>
  <c r="C13" i="40" s="1"/>
  <c r="DG19" i="54"/>
  <c r="C19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61" i="54" l="1"/>
  <c r="CW86"/>
  <c r="CP30"/>
  <c r="CI37"/>
  <c r="CB30"/>
  <c r="CB42"/>
  <c r="DD7"/>
  <c r="DD26"/>
  <c r="DD82"/>
  <c r="CP83"/>
  <c r="CP11"/>
  <c r="DK5"/>
  <c r="CB74"/>
  <c r="DD18"/>
  <c r="CW15"/>
  <c r="CW16"/>
  <c r="CP91"/>
  <c r="CP22"/>
  <c r="CP36"/>
  <c r="CP34"/>
  <c r="CI9"/>
  <c r="CB26"/>
  <c r="CB25"/>
  <c r="DD53"/>
  <c r="DD90"/>
  <c r="DD87"/>
  <c r="DD71"/>
  <c r="DD55"/>
  <c r="DD38"/>
  <c r="DD29"/>
  <c r="CW78"/>
  <c r="CW22"/>
  <c r="CP12"/>
  <c r="CP44"/>
  <c r="CP15"/>
  <c r="CP35"/>
  <c r="CP26"/>
  <c r="C6" i="40"/>
  <c r="DK6" i="54"/>
  <c r="CI17"/>
  <c r="CB61"/>
  <c r="CB1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7" l="1"/>
  <c r="AD4" s="1"/>
  <c r="AC4" i="29"/>
  <c r="AD4" s="1"/>
  <c r="BA99" i="11"/>
  <c r="BA99" i="6"/>
  <c r="BA99" i="5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N5" i="26"/>
  <c r="N5" i="27"/>
  <c r="AM102" i="44"/>
  <c r="V103"/>
  <c r="M3" i="24"/>
  <c r="M3" i="27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5" i="27"/>
  <c r="AD5" s="1"/>
  <c r="O99" i="28"/>
  <c r="AC4"/>
  <c r="AD4" s="1"/>
  <c r="AG4" s="1"/>
  <c r="AD3" i="26"/>
  <c r="AC3" i="29"/>
  <c r="AD3" s="1"/>
  <c r="AC3" i="24"/>
  <c r="AD3" s="1"/>
  <c r="AG3" s="1"/>
  <c r="AC3" i="27"/>
  <c r="AD3" s="1"/>
  <c r="AC4" i="26"/>
  <c r="AD4" s="1"/>
  <c r="AC3" i="28"/>
  <c r="AD3" s="1"/>
  <c r="AG3" s="1"/>
  <c r="AC5"/>
  <c r="AD5" s="1"/>
  <c r="AG5" s="1"/>
  <c r="AD4" i="24"/>
  <c r="AG4" s="1"/>
  <c r="T5" i="52"/>
  <c r="O5"/>
  <c r="Q5" s="1"/>
  <c r="M6" i="53"/>
  <c r="V6" s="1"/>
  <c r="N6" i="28" s="1"/>
  <c r="L6" i="53"/>
  <c r="U6" s="1"/>
  <c r="N6" i="27" s="1"/>
  <c r="K6" i="53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7"/>
  <c r="AD6" s="1"/>
  <c r="AC6" i="29"/>
  <c r="AD6" s="1"/>
  <c r="AC5" i="24"/>
  <c r="AD5" s="1"/>
  <c r="AG5" s="1"/>
  <c r="AC6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G8" s="1"/>
  <c r="AC7" i="26"/>
  <c r="AD7" s="1"/>
  <c r="AC8" i="28"/>
  <c r="AD8" s="1"/>
  <c r="AG8" s="1"/>
  <c r="AC7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G9" s="1"/>
  <c r="AC9" i="29"/>
  <c r="AD9" s="1"/>
  <c r="AC9" i="27"/>
  <c r="AD9" s="1"/>
  <c r="AC9" i="24"/>
  <c r="AD9" s="1"/>
  <c r="AG9" s="1"/>
  <c r="AC8" i="29"/>
  <c r="AD8" s="1"/>
  <c r="AC8" i="26"/>
  <c r="AD8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8"/>
  <c r="AD10" s="1"/>
  <c r="AG10" s="1"/>
  <c r="AC10" i="29"/>
  <c r="AD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0" i="26"/>
  <c r="AD10" s="1"/>
  <c r="AC11" i="27"/>
  <c r="AD11" s="1"/>
  <c r="AC11" i="24"/>
  <c r="AD11" s="1"/>
  <c r="AG11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AF15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V9" i="62"/>
  <c r="AC12" i="24"/>
  <c r="AD12" s="1"/>
  <c r="AG12" s="1"/>
  <c r="AC12" i="28"/>
  <c r="AD12" s="1"/>
  <c r="AG12" s="1"/>
  <c r="AC12" i="29"/>
  <c r="AD12" s="1"/>
  <c r="AC12" i="27"/>
  <c r="AD12" s="1"/>
  <c r="AC11" i="26"/>
  <c r="AD11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9"/>
  <c r="AD13" s="1"/>
  <c r="AC13" i="24"/>
  <c r="AD13" s="1"/>
  <c r="AG13" s="1"/>
  <c r="AC13" i="27"/>
  <c r="AD13" s="1"/>
  <c r="AC12" i="26"/>
  <c r="AD12" s="1"/>
  <c r="AC13" i="28"/>
  <c r="AD13" s="1"/>
  <c r="AG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4" i="24"/>
  <c r="AD14" s="1"/>
  <c r="AG14" s="1"/>
  <c r="AC13" i="26"/>
  <c r="AD13" s="1"/>
  <c r="AC14" i="28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7"/>
  <c r="AD15" s="1"/>
  <c r="AC14" i="26"/>
  <c r="AD14" s="1"/>
  <c r="AC15" i="24"/>
  <c r="AD15" s="1"/>
  <c r="AG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G16" s="1"/>
  <c r="AC16" i="29"/>
  <c r="AD16" s="1"/>
  <c r="AC15" i="26"/>
  <c r="AD15" s="1"/>
  <c r="J16" i="44"/>
  <c r="H17"/>
  <c r="AC16" i="28"/>
  <c r="AD16" s="1"/>
  <c r="AG16" s="1"/>
  <c r="G17" i="44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7" i="29"/>
  <c r="AD17" s="1"/>
  <c r="AC16" i="26"/>
  <c r="AD16" s="1"/>
  <c r="AC17" i="27"/>
  <c r="AD17" s="1"/>
  <c r="H18" i="44"/>
  <c r="AC17" i="28"/>
  <c r="AD17" s="1"/>
  <c r="AG17" s="1"/>
  <c r="AC17" i="24"/>
  <c r="AD17" s="1"/>
  <c r="AG17" s="1"/>
  <c r="Q21" i="44"/>
  <c r="M18" i="53"/>
  <c r="V18" s="1"/>
  <c r="L18"/>
  <c r="U18" s="1"/>
  <c r="N18" i="27" s="1"/>
  <c r="K18" i="53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9"/>
  <c r="AD18" s="1"/>
  <c r="AC18" i="27"/>
  <c r="AD18" s="1"/>
  <c r="AC18" i="28"/>
  <c r="AD18" s="1"/>
  <c r="AG18" s="1"/>
  <c r="AC17" i="26"/>
  <c r="AD17" s="1"/>
  <c r="AC18" i="24"/>
  <c r="AD18" s="1"/>
  <c r="AG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AC19" i="24"/>
  <c r="AD19" s="1"/>
  <c r="AG19" s="1"/>
  <c r="AC19" i="28"/>
  <c r="AD19" s="1"/>
  <c r="AG19" s="1"/>
  <c r="H20" i="44"/>
  <c r="AC19" i="29"/>
  <c r="AD19" s="1"/>
  <c r="AC19" i="27"/>
  <c r="AD19" s="1"/>
  <c r="AC18" i="26"/>
  <c r="AD18" s="1"/>
  <c r="M20" i="53"/>
  <c r="V20" s="1"/>
  <c r="L20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G17"/>
  <c r="V17" s="1"/>
  <c r="J20" i="44"/>
  <c r="AC20" i="28"/>
  <c r="AD20" s="1"/>
  <c r="AG20" s="1"/>
  <c r="AC20" i="29"/>
  <c r="AD20" s="1"/>
  <c r="AC19" i="26"/>
  <c r="AD19" s="1"/>
  <c r="AC20" i="27"/>
  <c r="AD20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8"/>
  <c r="AD21" s="1"/>
  <c r="AG21" s="1"/>
  <c r="AC20" i="26"/>
  <c r="AD20" s="1"/>
  <c r="AC21" i="24"/>
  <c r="AD21" s="1"/>
  <c r="AG21" s="1"/>
  <c r="AC21" i="29"/>
  <c r="AD21" s="1"/>
  <c r="AC21" i="27"/>
  <c r="AD21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4"/>
  <c r="AD22" s="1"/>
  <c r="AG22" s="1"/>
  <c r="AC21" i="26"/>
  <c r="AD21" s="1"/>
  <c r="AC22" i="28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4" l="1"/>
  <c r="AD23" s="1"/>
  <c r="AG23" s="1"/>
  <c r="AC23" i="27"/>
  <c r="AD23" s="1"/>
  <c r="AC22" i="26"/>
  <c r="AD22" s="1"/>
  <c r="J23" i="44"/>
  <c r="O20" i="6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7"/>
  <c r="AD24" s="1"/>
  <c r="AC24" i="24"/>
  <c r="AD24" s="1"/>
  <c r="AG24" s="1"/>
  <c r="AC24" i="29"/>
  <c r="AD24" s="1"/>
  <c r="AC23" i="26"/>
  <c r="AD23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7"/>
  <c r="AD25" s="1"/>
  <c r="AC24" i="26"/>
  <c r="AD24" s="1"/>
  <c r="AC25" i="24"/>
  <c r="AD25" s="1"/>
  <c r="AG25" s="1"/>
  <c r="AC25" i="28"/>
  <c r="AD25" s="1"/>
  <c r="AG25" s="1"/>
  <c r="G26" i="44"/>
  <c r="M26" i="53"/>
  <c r="V26" s="1"/>
  <c r="L26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8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9"/>
  <c r="AD26" s="1"/>
  <c r="AC26" i="27"/>
  <c r="AD26" s="1"/>
  <c r="AC25" i="26"/>
  <c r="AD25" s="1"/>
  <c r="AC26" i="28"/>
  <c r="AD26" s="1"/>
  <c r="AG26" s="1"/>
  <c r="Q30" i="44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4"/>
  <c r="AD27" s="1"/>
  <c r="AG27" s="1"/>
  <c r="AC27" i="29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4" i="62" l="1"/>
  <c r="G29" i="44"/>
  <c r="V23" i="61"/>
  <c r="J28" i="44"/>
  <c r="AC28" i="27"/>
  <c r="AD28" s="1"/>
  <c r="AC28" i="29"/>
  <c r="AD28" s="1"/>
  <c r="AC28" i="24"/>
  <c r="AD28" s="1"/>
  <c r="AG28" s="1"/>
  <c r="AC28" i="28"/>
  <c r="AD28" s="1"/>
  <c r="AG28" s="1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7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9"/>
  <c r="AD29" s="1"/>
  <c r="AC29" i="27"/>
  <c r="AD29" s="1"/>
  <c r="AC29" i="28"/>
  <c r="AD29" s="1"/>
  <c r="AG29" s="1"/>
  <c r="AC28" i="26"/>
  <c r="AD28" s="1"/>
  <c r="AC29" i="24"/>
  <c r="AD29" s="1"/>
  <c r="AG29" s="1"/>
  <c r="T29" i="52"/>
  <c r="M29" i="26" s="1"/>
  <c r="O29" i="52"/>
  <c r="Q29" s="1"/>
  <c r="M30" i="53"/>
  <c r="V30" s="1"/>
  <c r="N30" i="28" s="1"/>
  <c r="L30" i="53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7" l="1"/>
  <c r="AD30" s="1"/>
  <c r="AC30" i="28"/>
  <c r="AD30" s="1"/>
  <c r="AG30" s="1"/>
  <c r="AC30" i="24"/>
  <c r="AD30" s="1"/>
  <c r="AG30" s="1"/>
  <c r="J30" i="44"/>
  <c r="AC30" i="29"/>
  <c r="AD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4"/>
  <c r="AD31" s="1"/>
  <c r="AG31" s="1"/>
  <c r="AC31" i="29"/>
  <c r="AD31" s="1"/>
  <c r="AC30" i="26"/>
  <c r="AD30" s="1"/>
  <c r="AC31" i="27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7"/>
  <c r="AD32" s="1"/>
  <c r="AC32" i="24"/>
  <c r="AD32" s="1"/>
  <c r="AG32" s="1"/>
  <c r="AC32" i="28"/>
  <c r="AD32" s="1"/>
  <c r="AG32" s="1"/>
  <c r="AC32" i="29"/>
  <c r="AD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AC33" i="28"/>
  <c r="AD33" s="1"/>
  <c r="AG33" s="1"/>
  <c r="AC33" i="29"/>
  <c r="AD33" s="1"/>
  <c r="AC33" i="27"/>
  <c r="AD33" s="1"/>
  <c r="AC32" i="26"/>
  <c r="AD32" s="1"/>
  <c r="AC33" i="24"/>
  <c r="AD33" s="1"/>
  <c r="AG33" s="1"/>
  <c r="H34" i="44"/>
  <c r="T33" i="52"/>
  <c r="M33" i="26" s="1"/>
  <c r="O33" i="52"/>
  <c r="Q33" s="1"/>
  <c r="M34" i="53"/>
  <c r="V34" s="1"/>
  <c r="N34" i="28" s="1"/>
  <c r="L34" i="53"/>
  <c r="U34" s="1"/>
  <c r="N34" i="27" s="1"/>
  <c r="K34" i="53"/>
  <c r="T34" s="1"/>
  <c r="N34" i="26" s="1"/>
  <c r="O34" i="53"/>
  <c r="J34"/>
  <c r="S34" s="1"/>
  <c r="N34" i="24" s="1"/>
  <c r="N34" i="53"/>
  <c r="W34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G35"/>
  <c r="AC34" i="28"/>
  <c r="AD34" s="1"/>
  <c r="AG34" s="1"/>
  <c r="AC34" i="27"/>
  <c r="AD34" s="1"/>
  <c r="AC34" i="29"/>
  <c r="AD34" s="1"/>
  <c r="AC33" i="26"/>
  <c r="AD33" s="1"/>
  <c r="AC34" i="24"/>
  <c r="AD34" s="1"/>
  <c r="AG34" s="1"/>
  <c r="Q38" i="44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8"/>
  <c r="AD35" s="1"/>
  <c r="AG35" s="1"/>
  <c r="AC35" i="29"/>
  <c r="AD35" s="1"/>
  <c r="AC35" i="24"/>
  <c r="AD35" s="1"/>
  <c r="AG35" s="1"/>
  <c r="AC34" i="26"/>
  <c r="AD34" s="1"/>
  <c r="Q39" i="44"/>
  <c r="M36" i="53"/>
  <c r="V36" s="1"/>
  <c r="L36"/>
  <c r="U36" s="1"/>
  <c r="N36" i="27" s="1"/>
  <c r="K36" i="53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8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AC36" i="27"/>
  <c r="AD36" s="1"/>
  <c r="AC36" i="28"/>
  <c r="AD36" s="1"/>
  <c r="AG36" s="1"/>
  <c r="AC36" i="29"/>
  <c r="AD36" s="1"/>
  <c r="AC36" i="24"/>
  <c r="AD36" s="1"/>
  <c r="AG36" s="1"/>
  <c r="AC35" i="26"/>
  <c r="AD35" s="1"/>
  <c r="J36" i="44"/>
  <c r="H37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8"/>
  <c r="AD37" s="1"/>
  <c r="AG37" s="1"/>
  <c r="AC37" i="27"/>
  <c r="AD37" s="1"/>
  <c r="AC36" i="26"/>
  <c r="AD36" s="1"/>
  <c r="AC37" i="24"/>
  <c r="AD37" s="1"/>
  <c r="AG37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AG32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AC38" i="28"/>
  <c r="AD38" s="1"/>
  <c r="AG38" s="1"/>
  <c r="AC38" i="29"/>
  <c r="AD38" s="1"/>
  <c r="AC38" i="24"/>
  <c r="AD38" s="1"/>
  <c r="AG38" s="1"/>
  <c r="AC38" i="27"/>
  <c r="AD38" s="1"/>
  <c r="AC37" i="26"/>
  <c r="AD37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9" i="28"/>
  <c r="AD39" s="1"/>
  <c r="AG39" s="1"/>
  <c r="AC39" i="27"/>
  <c r="AD39" s="1"/>
  <c r="AC39" i="24"/>
  <c r="AD39" s="1"/>
  <c r="AG39" s="1"/>
  <c r="AC38" i="26"/>
  <c r="AD38" s="1"/>
  <c r="AC39" i="29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4"/>
  <c r="AD40" s="1"/>
  <c r="AG40" s="1"/>
  <c r="AC39" i="26"/>
  <c r="AD39" s="1"/>
  <c r="AC40" i="28"/>
  <c r="AD40" s="1"/>
  <c r="AG40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7"/>
  <c r="AD41" s="1"/>
  <c r="AC41" i="29"/>
  <c r="AD41" s="1"/>
  <c r="AC41" i="24"/>
  <c r="AD41" s="1"/>
  <c r="AG41" s="1"/>
  <c r="AC40" i="26"/>
  <c r="AD40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N43" i="26" s="1"/>
  <c r="O43" i="53"/>
  <c r="J43"/>
  <c r="S43" s="1"/>
  <c r="N43"/>
  <c r="W43" s="1"/>
  <c r="M43"/>
  <c r="V43" s="1"/>
  <c r="N43" i="28" s="1"/>
  <c r="L43" i="5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9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8" l="1"/>
  <c r="AD43" s="1"/>
  <c r="AG43" s="1"/>
  <c r="AC43" i="27"/>
  <c r="AD43" s="1"/>
  <c r="AC43" i="29"/>
  <c r="AD43" s="1"/>
  <c r="AC42" i="26"/>
  <c r="AD42" s="1"/>
  <c r="J43" i="44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8"/>
  <c r="AD44" s="1"/>
  <c r="AG44" s="1"/>
  <c r="AC44" i="24"/>
  <c r="AD44" s="1"/>
  <c r="AG44" s="1"/>
  <c r="AC44" i="27"/>
  <c r="AD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8"/>
  <c r="AD45" s="1"/>
  <c r="AG45" s="1"/>
  <c r="AC45" i="27"/>
  <c r="AD45" s="1"/>
  <c r="AC44" i="26"/>
  <c r="AD44" s="1"/>
  <c r="J45" i="44"/>
  <c r="AC45" i="24"/>
  <c r="AD45" s="1"/>
  <c r="AG45" s="1"/>
  <c r="G42" i="61"/>
  <c r="O42" s="1"/>
  <c r="Q49" i="44"/>
  <c r="M46" i="53"/>
  <c r="V46" s="1"/>
  <c r="L46"/>
  <c r="U46" s="1"/>
  <c r="N46" i="27" s="1"/>
  <c r="K46" i="53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7"/>
  <c r="AD46" s="1"/>
  <c r="AC46" i="24"/>
  <c r="AD46" s="1"/>
  <c r="AG46" s="1"/>
  <c r="AC46" i="29"/>
  <c r="AD46" s="1"/>
  <c r="J46" i="44"/>
  <c r="AC46" i="28"/>
  <c r="AD46" s="1"/>
  <c r="AG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7" i="27"/>
  <c r="AD47" s="1"/>
  <c r="AC47" i="28"/>
  <c r="AD47" s="1"/>
  <c r="AG47" s="1"/>
  <c r="AC46" i="26"/>
  <c r="AD46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7" i="26"/>
  <c r="AD47" s="1"/>
  <c r="AC48" i="24"/>
  <c r="AD48" s="1"/>
  <c r="AG48" s="1"/>
  <c r="AC48" i="28"/>
  <c r="AD48" s="1"/>
  <c r="AG48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9"/>
  <c r="AD49" s="1"/>
  <c r="AC49" i="28"/>
  <c r="AD49" s="1"/>
  <c r="AG49" s="1"/>
  <c r="AC49" i="27"/>
  <c r="AD49" s="1"/>
  <c r="AC48" i="26"/>
  <c r="AD48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7"/>
  <c r="AD50" s="1"/>
  <c r="AC50" i="28"/>
  <c r="AD50" s="1"/>
  <c r="AG50" s="1"/>
  <c r="AC50" i="29"/>
  <c r="AD50" s="1"/>
  <c r="AC49" i="26"/>
  <c r="AD49" s="1"/>
  <c r="AC50" i="24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4" l="1"/>
  <c r="AD51" s="1"/>
  <c r="AG51" s="1"/>
  <c r="AC51" i="27"/>
  <c r="AD51" s="1"/>
  <c r="J51" i="44"/>
  <c r="AC51" i="28"/>
  <c r="AD51" s="1"/>
  <c r="AG51" s="1"/>
  <c r="AC50" i="26"/>
  <c r="AD50" s="1"/>
  <c r="AC51" i="29"/>
  <c r="AD51" s="1"/>
  <c r="M52" i="53"/>
  <c r="V52" s="1"/>
  <c r="N52" i="28" s="1"/>
  <c r="L52" i="53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4"/>
  <c r="AD52" s="1"/>
  <c r="AG52" s="1"/>
  <c r="AC52" i="29"/>
  <c r="AD52" s="1"/>
  <c r="J52" i="44"/>
  <c r="AC51" i="26"/>
  <c r="AD51" s="1"/>
  <c r="AC52" i="27"/>
  <c r="AD52" s="1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9"/>
  <c r="AD53" s="1"/>
  <c r="AC53" i="27"/>
  <c r="AD53" s="1"/>
  <c r="AC53" i="28"/>
  <c r="AD53" s="1"/>
  <c r="AG53" s="1"/>
  <c r="AC52" i="26"/>
  <c r="AD52" s="1"/>
  <c r="Q57" i="44"/>
  <c r="M54" i="53"/>
  <c r="V54" s="1"/>
  <c r="N54" i="28" s="1"/>
  <c r="L54" i="53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AF57"/>
  <c r="N54" i="29"/>
  <c r="N54" i="26"/>
  <c r="AG48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M52" i="14"/>
  <c r="E52" i="61" s="1"/>
  <c r="G52" s="1"/>
  <c r="O52" s="1"/>
  <c r="J54" i="44"/>
  <c r="AC54" i="27"/>
  <c r="AD54" s="1"/>
  <c r="AC54" i="29"/>
  <c r="AD54" s="1"/>
  <c r="AC53" i="26"/>
  <c r="AD53" s="1"/>
  <c r="AC54" i="24"/>
  <c r="AD54" s="1"/>
  <c r="AG54" s="1"/>
  <c r="AC54" i="28"/>
  <c r="AD54" s="1"/>
  <c r="AG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N55" i="29" s="1"/>
  <c r="M55" i="53"/>
  <c r="V55" s="1"/>
  <c r="N55" i="28" s="1"/>
  <c r="L55" i="53"/>
  <c r="U55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9"/>
  <c r="AD55" s="1"/>
  <c r="AC55" i="28"/>
  <c r="AD55" s="1"/>
  <c r="AG55" s="1"/>
  <c r="AC55" i="27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5" i="26"/>
  <c r="AD55" s="1"/>
  <c r="AC56" i="24"/>
  <c r="AD56" s="1"/>
  <c r="AG56" s="1"/>
  <c r="AC56" i="28"/>
  <c r="AD56" s="1"/>
  <c r="AG56" s="1"/>
  <c r="K57" i="53"/>
  <c r="T57" s="1"/>
  <c r="O57"/>
  <c r="J57"/>
  <c r="S57" s="1"/>
  <c r="N57" i="24" s="1"/>
  <c r="N57" i="53"/>
  <c r="W57" s="1"/>
  <c r="N57" i="29" s="1"/>
  <c r="M57" i="53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9"/>
  <c r="AD58" s="1"/>
  <c r="AC57" i="26"/>
  <c r="AD57" s="1"/>
  <c r="AC58" i="27"/>
  <c r="AD58" s="1"/>
  <c r="AC58" i="28"/>
  <c r="AD58" s="1"/>
  <c r="AG58" s="1"/>
  <c r="AC58" i="24"/>
  <c r="AD58" s="1"/>
  <c r="AG58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9"/>
  <c r="AD59" s="1"/>
  <c r="AC59" i="28"/>
  <c r="AD59" s="1"/>
  <c r="AG59" s="1"/>
  <c r="AC59" i="27"/>
  <c r="AD59" s="1"/>
  <c r="AC58" i="26"/>
  <c r="AD58" s="1"/>
  <c r="AC59" i="24"/>
  <c r="AD59" s="1"/>
  <c r="AG59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H61" i="44" l="1"/>
  <c r="J60"/>
  <c r="AC60" i="27"/>
  <c r="AD60" s="1"/>
  <c r="AC60" i="29"/>
  <c r="AD60" s="1"/>
  <c r="AC59" i="26"/>
  <c r="AD59" s="1"/>
  <c r="AC60" i="28"/>
  <c r="AD60" s="1"/>
  <c r="AG60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N61" i="29" s="1"/>
  <c r="M61" i="53"/>
  <c r="V61" s="1"/>
  <c r="L61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7"/>
  <c r="N61" i="28"/>
  <c r="AG56" i="29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9" l="1"/>
  <c r="AD61" s="1"/>
  <c r="AC61" i="27"/>
  <c r="AD61" s="1"/>
  <c r="AC61" i="28"/>
  <c r="AD61" s="1"/>
  <c r="AG61" s="1"/>
  <c r="AC60" i="26"/>
  <c r="AD60" s="1"/>
  <c r="AC61" i="24"/>
  <c r="AD61" s="1"/>
  <c r="AG61" s="1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J62" i="44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G63" s="1"/>
  <c r="AC63" i="24"/>
  <c r="AD63" s="1"/>
  <c r="AG63" s="1"/>
  <c r="AC62" i="26"/>
  <c r="AD62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V61" s="1"/>
  <c r="J64" i="44"/>
  <c r="AC64" i="24"/>
  <c r="AD64" s="1"/>
  <c r="AG64" s="1"/>
  <c r="AC64" i="27"/>
  <c r="AD64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AC65" i="28"/>
  <c r="AD65" s="1"/>
  <c r="AG65" s="1"/>
  <c r="AC65" i="24"/>
  <c r="AD65" s="1"/>
  <c r="AG65" s="1"/>
  <c r="AC65" i="27"/>
  <c r="AD65" s="1"/>
  <c r="J65" i="44"/>
  <c r="AC64" i="26"/>
  <c r="AD64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8"/>
  <c r="AD66" s="1"/>
  <c r="AG66" s="1"/>
  <c r="AC66" i="29"/>
  <c r="AD66" s="1"/>
  <c r="AC66" i="27"/>
  <c r="AD66" s="1"/>
  <c r="AC65" i="26"/>
  <c r="AD65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4"/>
  <c r="AD67" s="1"/>
  <c r="AG67" s="1"/>
  <c r="AC67" i="29"/>
  <c r="AD67" s="1"/>
  <c r="AC67" i="27"/>
  <c r="AD67" s="1"/>
  <c r="AC66" i="26"/>
  <c r="AD66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9"/>
  <c r="AD68" s="1"/>
  <c r="AC68" i="24"/>
  <c r="AD68" s="1"/>
  <c r="AG68" s="1"/>
  <c r="H69" i="44"/>
  <c r="AC67" i="26"/>
  <c r="AD67" s="1"/>
  <c r="J68" i="44"/>
  <c r="Q72"/>
  <c r="K69" i="53"/>
  <c r="T69" s="1"/>
  <c r="O69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J69"/>
  <c r="AC69" i="28"/>
  <c r="AD69" s="1"/>
  <c r="AG69" s="1"/>
  <c r="AC69" i="27"/>
  <c r="AD69" s="1"/>
  <c r="AC69" i="29"/>
  <c r="AD69" s="1"/>
  <c r="AC68" i="26"/>
  <c r="AD68" s="1"/>
  <c r="AC69" i="24"/>
  <c r="AD69" s="1"/>
  <c r="AG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9"/>
  <c r="AD70" s="1"/>
  <c r="AC70" i="27"/>
  <c r="AD70" s="1"/>
  <c r="AC70" i="24"/>
  <c r="AD70" s="1"/>
  <c r="AG70" s="1"/>
  <c r="AC70" i="28"/>
  <c r="AD70" s="1"/>
  <c r="AG70" s="1"/>
  <c r="AC69" i="26"/>
  <c r="AD69" s="1"/>
  <c r="K71" i="53"/>
  <c r="T71" s="1"/>
  <c r="O71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O68" i="62"/>
  <c r="G69" i="61"/>
  <c r="O69" s="1"/>
  <c r="AC71" i="28"/>
  <c r="AD71" s="1"/>
  <c r="AG71" s="1"/>
  <c r="AC70" i="26"/>
  <c r="AD70" s="1"/>
  <c r="AC71" i="24"/>
  <c r="AD71" s="1"/>
  <c r="AG71" s="1"/>
  <c r="AC71" i="29"/>
  <c r="AD71" s="1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4"/>
  <c r="AD72" s="1"/>
  <c r="AG72" s="1"/>
  <c r="AC72" i="29"/>
  <c r="AD72" s="1"/>
  <c r="AC72" i="27"/>
  <c r="AD72" s="1"/>
  <c r="J72" i="44"/>
  <c r="AC72" i="28"/>
  <c r="AD72" s="1"/>
  <c r="AG72" s="1"/>
  <c r="AC71" i="26"/>
  <c r="AD71" s="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7"/>
  <c r="AD73" s="1"/>
  <c r="AC73" i="29"/>
  <c r="AD73" s="1"/>
  <c r="AC73" i="28"/>
  <c r="AD73" s="1"/>
  <c r="AG73" s="1"/>
  <c r="AC72" i="26"/>
  <c r="AD72" s="1"/>
  <c r="Q77" i="44"/>
  <c r="M74" i="53"/>
  <c r="V74" s="1"/>
  <c r="L74"/>
  <c r="U74" s="1"/>
  <c r="N74" i="27" s="1"/>
  <c r="K74" i="53"/>
  <c r="T74" s="1"/>
  <c r="N74" i="26" s="1"/>
  <c r="O74" i="53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3" i="26"/>
  <c r="AD73" s="1"/>
  <c r="AC74" i="28"/>
  <c r="AD74" s="1"/>
  <c r="AG74" s="1"/>
  <c r="AC74" i="24"/>
  <c r="AD74" s="1"/>
  <c r="AG74" s="1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AC74" i="26"/>
  <c r="AD74" s="1"/>
  <c r="AC75" i="28"/>
  <c r="AD75" s="1"/>
  <c r="AG75" s="1"/>
  <c r="AC75" i="27"/>
  <c r="AD75" s="1"/>
  <c r="AC75" i="24"/>
  <c r="AD75" s="1"/>
  <c r="AG75" s="1"/>
  <c r="AC75" i="29"/>
  <c r="AD75" s="1"/>
  <c r="J75" i="44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 i="24" s="1"/>
  <c r="N76" i="53"/>
  <c r="W76" s="1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9"/>
  <c r="AD76" s="1"/>
  <c r="AC76" i="27"/>
  <c r="AD76" s="1"/>
  <c r="AC76" i="24"/>
  <c r="AD76" s="1"/>
  <c r="AG76" s="1"/>
  <c r="AC76" i="28"/>
  <c r="AD76" s="1"/>
  <c r="AG76" s="1"/>
  <c r="AC75" i="26"/>
  <c r="AD75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6" i="26"/>
  <c r="AD76" s="1"/>
  <c r="AC77" i="29"/>
  <c r="AD77" s="1"/>
  <c r="AC77" i="28"/>
  <c r="AD77" s="1"/>
  <c r="AG77" s="1"/>
  <c r="AC77" i="27"/>
  <c r="AD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8" i="24"/>
  <c r="AD78" s="1"/>
  <c r="AG78" s="1"/>
  <c r="AC78" i="28"/>
  <c r="AD78" s="1"/>
  <c r="AG78" s="1"/>
  <c r="AC77" i="26"/>
  <c r="AD77" s="1"/>
  <c r="AC78" i="29"/>
  <c r="AD78" s="1"/>
  <c r="K79" i="53"/>
  <c r="T79" s="1"/>
  <c r="O79"/>
  <c r="J79"/>
  <c r="S79" s="1"/>
  <c r="N79" i="24" s="1"/>
  <c r="N79" i="53"/>
  <c r="W79" s="1"/>
  <c r="M79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9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4"/>
  <c r="AD79" s="1"/>
  <c r="AG79" s="1"/>
  <c r="AC78" i="26"/>
  <c r="AD78" s="1"/>
  <c r="AC79" i="27"/>
  <c r="AD79" s="1"/>
  <c r="AC79" i="28"/>
  <c r="AD79" s="1"/>
  <c r="AG79" s="1"/>
  <c r="AC79" i="29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G81"/>
  <c r="AC80" i="27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9"/>
  <c r="AD81" s="1"/>
  <c r="AC81" i="27"/>
  <c r="AD81" s="1"/>
  <c r="AC80" i="26"/>
  <c r="AD80" s="1"/>
  <c r="AC81" i="28"/>
  <c r="AD81" s="1"/>
  <c r="AG81" s="1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J82" i="44"/>
  <c r="Q86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3" i="28"/>
  <c r="AD83" s="1"/>
  <c r="AG83" s="1"/>
  <c r="AC83" i="27"/>
  <c r="AD83" s="1"/>
  <c r="AC82" i="26"/>
  <c r="AD82" s="1"/>
  <c r="AC83" i="24"/>
  <c r="AD83" s="1"/>
  <c r="AG83" s="1"/>
  <c r="AC83" i="29"/>
  <c r="AD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4"/>
  <c r="AD84" s="1"/>
  <c r="AG84" s="1"/>
  <c r="AC84" i="29"/>
  <c r="AD84" s="1"/>
  <c r="AC84" i="27"/>
  <c r="AD84" s="1"/>
  <c r="AC83" i="26"/>
  <c r="AD83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4"/>
  <c r="AD85" s="1"/>
  <c r="AG85" s="1"/>
  <c r="AC84" i="26"/>
  <c r="AD84" s="1"/>
  <c r="AC85" i="29"/>
  <c r="AD85" s="1"/>
  <c r="AC85" i="27"/>
  <c r="AD85" s="1"/>
  <c r="AC85" i="28"/>
  <c r="AD85" s="1"/>
  <c r="AG85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9"/>
  <c r="AD86" s="1"/>
  <c r="AC86" i="28"/>
  <c r="AD86" s="1"/>
  <c r="AG86" s="1"/>
  <c r="AC86" i="24"/>
  <c r="AD86" s="1"/>
  <c r="AG86" s="1"/>
  <c r="AC85" i="26"/>
  <c r="AD85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M88" i="44"/>
  <c r="O85" i="14"/>
  <c r="V85"/>
  <c r="T85"/>
  <c r="R85"/>
  <c r="B88" i="44"/>
  <c r="A88"/>
  <c r="H85" i="14"/>
  <c r="D87" i="44"/>
  <c r="AF90"/>
  <c r="N87" i="28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7"/>
  <c r="AD87" s="1"/>
  <c r="AC87" i="29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8"/>
  <c r="AD89" s="1"/>
  <c r="AG89" s="1"/>
  <c r="AC89" i="27"/>
  <c r="AD89" s="1"/>
  <c r="AC88" i="26"/>
  <c r="AD88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90" i="29"/>
  <c r="AD90" s="1"/>
  <c r="AC90" i="27"/>
  <c r="AD90" s="1"/>
  <c r="AC90" i="28"/>
  <c r="AD90" s="1"/>
  <c r="AG90" s="1"/>
  <c r="AC90" i="24"/>
  <c r="AD90" s="1"/>
  <c r="AG90" s="1"/>
  <c r="AC89" i="26"/>
  <c r="AD89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9"/>
  <c r="AD92" s="1"/>
  <c r="AC92" i="24"/>
  <c r="AD92" s="1"/>
  <c r="AG92" s="1"/>
  <c r="AC92" i="27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4"/>
  <c r="AD93" s="1"/>
  <c r="AG93" s="1"/>
  <c r="AC93" i="29"/>
  <c r="AD93" s="1"/>
  <c r="AC93" i="27"/>
  <c r="AD93" s="1"/>
  <c r="AC92" i="26"/>
  <c r="AD92" s="1"/>
  <c r="AC93" i="28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J94" i="44" l="1"/>
  <c r="H95"/>
  <c r="AC94" i="29"/>
  <c r="AD94" s="1"/>
  <c r="AC94" i="28"/>
  <c r="AD94" s="1"/>
  <c r="AG94" s="1"/>
  <c r="O90" i="61"/>
  <c r="AC93" i="26"/>
  <c r="AD93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8"/>
  <c r="AD95" s="1"/>
  <c r="AG95" s="1"/>
  <c r="AC95" i="24"/>
  <c r="AD95" s="1"/>
  <c r="AG95" s="1"/>
  <c r="AC95" i="29"/>
  <c r="AD95" s="1"/>
  <c r="AC95" i="27"/>
  <c r="AD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4"/>
  <c r="AD96" s="1"/>
  <c r="AG96" s="1"/>
  <c r="AC96" i="28"/>
  <c r="AD96" s="1"/>
  <c r="AG96" s="1"/>
  <c r="AC96" i="29"/>
  <c r="AD96" s="1"/>
  <c r="AC96" i="27"/>
  <c r="AD96" s="1"/>
  <c r="AC95" i="26"/>
  <c r="AD95" s="1"/>
  <c r="J96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9"/>
  <c r="AD97" s="1"/>
  <c r="AC96" i="26"/>
  <c r="AD96" s="1"/>
  <c r="AC97" i="28"/>
  <c r="AD97" s="1"/>
  <c r="AG97" s="1"/>
  <c r="AC97" i="24"/>
  <c r="AD97" s="1"/>
  <c r="AG97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4"/>
  <c r="AD98" s="1"/>
  <c r="AG98" s="1"/>
  <c r="AC97" i="26"/>
  <c r="AD97" s="1"/>
  <c r="N98" i="27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AC98" i="27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G10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G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<sst xmlns="http://schemas.openxmlformats.org/spreadsheetml/2006/main" count="8026" uniqueCount="531">
  <si>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</si>
  <si>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</si>
  <si>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</si>
  <si>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</si>
  <si>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</si>
  <si>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</si>
  <si>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</si>
  <si>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</si>
  <si>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</si>
  <si>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</si>
  <si>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</si>
  <si>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</si>
  <si>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</si>
  <si>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</si>
  <si>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</si>
  <si>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</si>
  <si>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</si>
  <si>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</si>
  <si>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</si>
  <si>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</si>
  <si>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</si>
  <si>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</si>
  <si>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</si>
  <si>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</si>
  <si>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</si>
  <si>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</si>
  <si>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</si>
  <si>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</si>
  <si>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</si>
  <si>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</si>
  <si>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</si>
  <si>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</si>
  <si>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</si>
  <si>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</si>
  <si>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</si>
  <si>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</si>
  <si>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</si>
  <si>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</si>
  <si>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</si>
  <si>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</si>
  <si>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</si>
  <si>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</si>
  <si>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</si>
  <si>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</si>
  <si>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</si>
  <si>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</si>
  <si>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</si>
  <si>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</si>
  <si>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</si>
  <si>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</si>
  <si>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</si>
  <si>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</si>
  <si>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</si>
  <si>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</si>
  <si>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</si>
  <si>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</si>
  <si>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</si>
  <si>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</si>
  <si>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</si>
  <si>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</si>
  <si>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</si>
  <si>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</si>
  <si>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</si>
  <si>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</si>
  <si>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</si>
  <si>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</si>
  <si>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</si>
  <si>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</si>
  <si>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</si>
  <si>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</si>
  <si>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</si>
  <si>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</si>
  <si>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</si>
  <si>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</si>
  <si>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</si>
  <si>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</si>
  <si>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</si>
  <si>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</si>
  <si>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</si>
  <si>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</si>
  <si>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</si>
  <si>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</si>
  <si>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</si>
  <si>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</si>
  <si>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</si>
  <si>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</si>
  <si>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</si>
  <si>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</si>
  <si>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</si>
  <si>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</si>
  <si>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</si>
  <si>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</si>
  <si>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</si>
  <si>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</si>
  <si>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</si>
  <si>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</si>
  <si>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</si>
  <si>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</si>
  <si>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</si>
  <si>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</si>
  <si>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</si>
  <si>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</si>
  <si>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</si>
  <si>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</si>
  <si>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</si>
  <si>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</si>
  <si>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</si>
  <si>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</si>
  <si>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</si>
  <si>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</si>
  <si>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</si>
  <si>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</si>
  <si>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</si>
  <si>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</si>
  <si>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</si>
  <si>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</si>
  <si>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</si>
  <si>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</si>
  <si>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</si>
  <si>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</si>
  <si>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</si>
  <si>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</si>
  <si>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</si>
  <si>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</si>
  <si>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</si>
  <si>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</si>
  <si>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</si>
  <si>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</si>
  <si>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</si>
  <si>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</si>
  <si>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</si>
  <si>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</si>
  <si>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</si>
  <si>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</si>
  <si>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</si>
  <si>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</si>
  <si>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</si>
  <si>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</si>
  <si>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</si>
  <si>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</si>
  <si>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</si>
  <si>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</si>
  <si>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</si>
  <si>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</si>
  <si>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</si>
  <si>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</si>
  <si>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</si>
  <si>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</si>
  <si>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</si>
  <si>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</si>
  <si>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</si>
  <si>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</si>
  <si>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</si>
  <si>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</si>
  <si>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</si>
  <si>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</si>
  <si>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</si>
  <si>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</si>
  <si>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</si>
  <si>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</si>
  <si>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</si>
  <si>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</si>
  <si>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</si>
  <si>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</si>
  <si>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</si>
  <si>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</si>
  <si>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</si>
  <si>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</si>
  <si>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</si>
  <si>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</si>
  <si>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</si>
  <si>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</si>
  <si>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</si>
  <si>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</si>
  <si>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</si>
  <si>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</si>
  <si>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</si>
  <si>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</si>
  <si>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</si>
  <si>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</si>
  <si>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</si>
  <si>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</si>
  <si>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</si>
  <si>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</si>
  <si>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</si>
  <si>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</si>
  <si>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</si>
  <si>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</si>
  <si>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</si>
  <si>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</si>
  <si>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</si>
  <si>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</si>
  <si>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</si>
  <si>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</si>
  <si>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</si>
  <si>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</si>
  <si>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</si>
  <si>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</si>
  <si>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</si>
  <si>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</si>
  <si>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</si>
  <si>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</si>
  <si>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</si>
  <si>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</si>
  <si>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</si>
  <si>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</si>
  <si>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</si>
  <si>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</si>
  <si>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</si>
  <si>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</si>
  <si>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</si>
  <si>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</si>
  <si>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</si>
  <si>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</si>
  <si>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</si>
  <si>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</si>
  <si>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</si>
  <si>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</si>
  <si>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</si>
  <si>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</si>
  <si>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</si>
  <si>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</si>
  <si>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</si>
  <si>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</si>
  <si>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</si>
  <si>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</si>
  <si>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</si>
  <si>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</si>
  <si>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</si>
  <si>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</si>
  <si>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</si>
  <si>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</si>
  <si>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</si>
  <si>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</si>
  <si>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</si>
  <si>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</si>
  <si>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</si>
  <si>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</si>
  <si>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</si>
  <si>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</si>
  <si>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</si>
  <si>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</si>
  <si>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</si>
  <si>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</si>
  <si>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</si>
  <si>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</si>
  <si>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</si>
  <si>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</si>
  <si>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</si>
  <si>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</si>
  <si>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</si>
  <si>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</si>
  <si>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</si>
  <si>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</si>
  <si>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</si>
  <si>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</si>
  <si>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</si>
  <si>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</si>
  <si>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</si>
  <si>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</si>
  <si>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</si>
  <si>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</si>
  <si>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</si>
  <si>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</si>
  <si>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</si>
  <si>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</si>
  <si>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</si>
  <si>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</si>
  <si>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</si>
  <si>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</si>
  <si>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</si>
  <si>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</si>
  <si>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</si>
  <si>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</si>
  <si>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</si>
  <si>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</si>
  <si>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</si>
  <si>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</si>
  <si>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</si>
  <si>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</si>
  <si>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</si>
  <si>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</si>
  <si>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</si>
  <si>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</si>
  <si>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</si>
  <si>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</si>
  <si>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</si>
  <si>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</si>
  <si>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</si>
  <si>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</si>
  <si>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</si>
  <si>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</si>
  <si>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</si>
  <si>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</si>
  <si>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</si>
  <si>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</si>
  <si>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</si>
  <si>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</si>
  <si>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</si>
  <si>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</si>
  <si>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</si>
  <si>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</si>
  <si>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</si>
  <si>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</si>
  <si>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</si>
  <si>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</si>
  <si>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</si>
  <si>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</si>
  <si>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</si>
  <si>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</si>
  <si>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</si>
  <si>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</si>
  <si>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</si>
  <si>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</si>
  <si>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</si>
  <si>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</si>
  <si>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</si>
  <si>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</si>
  <si>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</si>
  <si>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</si>
  <si>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</si>
  <si>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</si>
  <si>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</si>
  <si>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</si>
  <si>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</si>
  <si>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</si>
  <si>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</si>
  <si>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</si>
  <si>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</si>
  <si>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</si>
  <si>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</si>
  <si>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</si>
  <si>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</si>
  <si>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</si>
  <si>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</si>
  <si>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</si>
  <si>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</si>
  <si>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</si>
  <si>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</si>
  <si>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</si>
  <si>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</si>
  <si>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</si>
  <si>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</si>
  <si>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</si>
  <si>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</si>
  <si>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</si>
  <si>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</si>
  <si>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</si>
  <si>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</si>
  <si>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</si>
  <si>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</si>
  <si>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</si>
  <si>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</si>
  <si>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</si>
  <si>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</si>
  <si>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</si>
  <si>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</si>
  <si>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</si>
  <si>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</si>
  <si>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</si>
  <si>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</si>
  <si>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</si>
  <si>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</si>
  <si>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</si>
  <si>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</si>
  <si>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</si>
  <si>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</si>
  <si>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</si>
  <si>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</si>
  <si>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</si>
  <si>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</si>
  <si>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</si>
  <si>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</si>
  <si>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</si>
  <si>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</si>
  <si>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</si>
  <si>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</si>
  <si>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</si>
  <si>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</si>
  <si>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</si>
  <si>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</si>
  <si>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</si>
  <si>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</si>
  <si>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</si>
  <si>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</si>
  <si>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</si>
  <si>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</si>
  <si>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</si>
  <si>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</si>
  <si>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</si>
  <si>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</si>
  <si>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</si>
  <si>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</si>
  <si>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</si>
  <si>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</si>
  <si>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</si>
  <si>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</si>
  <si>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</si>
  <si>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</si>
  <si>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</si>
  <si>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</si>
  <si>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</si>
  <si>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</si>
  <si>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</si>
  <si>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</si>
  <si>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</si>
  <si>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</si>
  <si>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</si>
  <si>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</si>
  <si>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</si>
  <si>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</si>
  <si>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</si>
  <si>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</si>
  <si>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</si>
  <si>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</si>
  <si>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</si>
  <si>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</si>
  <si>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</si>
  <si>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</si>
  <si>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</si>
  <si>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</si>
  <si>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</si>
  <si>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</si>
  <si>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</si>
  <si>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</si>
  <si>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</si>
  <si>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</si>
  <si>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</si>
  <si>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</si>
  <si>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</si>
  <si>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</si>
  <si>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</si>
  <si>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</si>
  <si>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</si>
  <si>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</si>
  <si>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</si>
  <si>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</si>
  <si>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</si>
  <si>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</si>
  <si>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</si>
  <si>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</si>
  <si>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</si>
  <si>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ANTA_CRF(NR-105)</t>
  </si>
  <si>
    <t>ANTA_GF(NR-105)</t>
  </si>
  <si>
    <t>ANTA_LF(NR-105)</t>
  </si>
  <si>
    <t>ANTA_RF(NR-105)</t>
  </si>
  <si>
    <t>AURY_CRF(NR-105)</t>
  </si>
  <si>
    <t>AURY_GF(NR-105)</t>
  </si>
  <si>
    <t>AURY_LF(NR-105)</t>
  </si>
  <si>
    <t>AURY_RF(NR-105)</t>
  </si>
  <si>
    <t>BRBCL(ER-50)</t>
  </si>
  <si>
    <t>BSIUL(NR-105)</t>
  </si>
  <si>
    <t>CHAMERA1(NR-105)</t>
  </si>
  <si>
    <t>CHAMERA2(NR-105)</t>
  </si>
  <si>
    <t>CHAMERA3(NR-105)</t>
  </si>
  <si>
    <t>DADRI_CRF(NR-105)</t>
  </si>
  <si>
    <t>DADRI_GF(NR-105)</t>
  </si>
  <si>
    <t>DADRI_LF(NR-105)</t>
  </si>
  <si>
    <t>DADRI_RF(NR-105)</t>
  </si>
  <si>
    <t>DADRT2(NR-105)</t>
  </si>
  <si>
    <t>DHAULIGNGA(NR-105)</t>
  </si>
  <si>
    <t>DULHASTI(NR-105)</t>
  </si>
  <si>
    <t>FSTPP I &amp; II(ER-50)</t>
  </si>
  <si>
    <t>JHAJJAR(NR-105)</t>
  </si>
  <si>
    <t>KGSU1AND2(SR-46)</t>
  </si>
  <si>
    <t>KGSU3AND4(SR-46)</t>
  </si>
  <si>
    <t>KHSTPP-II(ER-50)</t>
  </si>
  <si>
    <t>KKNP(SR-46)</t>
  </si>
  <si>
    <t>KOTESHWR(NR-105)</t>
  </si>
  <si>
    <t>KUDGI(SR-46)</t>
  </si>
  <si>
    <t>MAPS(SR-46)</t>
  </si>
  <si>
    <t>NAPP(NR-105)</t>
  </si>
  <si>
    <t>NJPC(NR-105)</t>
  </si>
  <si>
    <t>NLCEXP(SR-46)</t>
  </si>
  <si>
    <t>NLCIIST1(SR-46)</t>
  </si>
  <si>
    <t>NLCIIST2(SR-46)</t>
  </si>
  <si>
    <t>NLCTS2EXP(SR-46)</t>
  </si>
  <si>
    <t>NNTPP(SR-46)</t>
  </si>
  <si>
    <t>NTPL(SR-46)</t>
  </si>
  <si>
    <t>PARBATI3(NR-105)</t>
  </si>
  <si>
    <t>RAPPB(NR-105)</t>
  </si>
  <si>
    <t>RAPPC(NR-105)</t>
  </si>
  <si>
    <t>RIHAND1(NR-105)</t>
  </si>
  <si>
    <t>RIHAND2(NR-105)</t>
  </si>
  <si>
    <t>RIHAND3(NR-105)</t>
  </si>
  <si>
    <t>RSTPSU1TO6(SR-46)</t>
  </si>
  <si>
    <t>RSTPSU7(SR-46)</t>
  </si>
  <si>
    <t>SALAL(NR-105)</t>
  </si>
  <si>
    <t>SASAN(WR-42)</t>
  </si>
  <si>
    <t>SEWA2(NR-105)</t>
  </si>
  <si>
    <t>SIMHST2(SR-46)</t>
  </si>
  <si>
    <t>SINGRAULI(NR-105)</t>
  </si>
  <si>
    <t>SINGRAULI_HYDRO(NR-105)</t>
  </si>
  <si>
    <t>TALA(ER-50)</t>
  </si>
  <si>
    <t>TALST2(SR-46)</t>
  </si>
  <si>
    <t>TANAKPUR(NR-105)</t>
  </si>
  <si>
    <t>TEHRI(NR-105)</t>
  </si>
  <si>
    <t>UNCHAHAR1(NR-105)</t>
  </si>
  <si>
    <t>UNCHAHAR2(NR-105)</t>
  </si>
  <si>
    <t>UNCHAHAR3(NR-105)</t>
  </si>
  <si>
    <t>UNCHAHAR4(NR-105)</t>
  </si>
  <si>
    <t>URI(NR-105)</t>
  </si>
  <si>
    <t>URI2(NR-105)</t>
  </si>
  <si>
    <t>VALLURNTECL(SR-46)</t>
  </si>
  <si>
    <t>SHPPBPL</t>
  </si>
  <si>
    <t>JSWEL</t>
  </si>
  <si>
    <t>JPL-2</t>
  </si>
  <si>
    <t>APNRL</t>
  </si>
  <si>
    <t>SEILP2</t>
  </si>
  <si>
    <t>JITPL</t>
  </si>
  <si>
    <t>Teesta_III</t>
  </si>
  <si>
    <t>KWHEP</t>
  </si>
  <si>
    <t>JPL</t>
  </si>
  <si>
    <t>HP</t>
  </si>
  <si>
    <t>JHABUA_IPP</t>
  </si>
  <si>
    <t>KSK_MAHANADI</t>
  </si>
  <si>
    <t>PCKL</t>
  </si>
  <si>
    <t>Meghalaya_Ben</t>
  </si>
  <si>
    <t>Manipur_Ben</t>
  </si>
  <si>
    <t>WBSEDCL</t>
  </si>
  <si>
    <t>MALANA</t>
  </si>
  <si>
    <t>SORANG_HEP</t>
  </si>
  <si>
    <t>GMRKEL</t>
  </si>
  <si>
    <t>ITCWIND</t>
  </si>
  <si>
    <t>PNRENG7077</t>
  </si>
  <si>
    <t>HP-GOVT</t>
  </si>
  <si>
    <t>GEE_HP</t>
  </si>
  <si>
    <t>CHANJUII</t>
  </si>
  <si>
    <t>TS1PL_BKN</t>
  </si>
  <si>
    <t xml:space="preserve">NDMC </t>
  </si>
  <si>
    <t>52IS2022/05/19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</si>
</sst>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208.26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208.26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208.26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208.26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220.26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208.26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208.26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208.26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208.8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208.8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228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216.22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216.22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216.22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216.15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216.15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228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216.15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216.22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216.22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216.22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216.22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227.22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216.22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216.22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216.22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216.22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216.22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228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216.22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216.22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216.22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216.22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216.22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231.87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218.87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218.87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218.87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218.87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218.87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230.87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218.87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296.36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296.36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296.36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296.36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296.36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296.36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296.36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296.36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296.36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296.36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296.36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296.36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296.36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296.36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296.36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296.36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296.36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296.36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296.36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296.36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296.36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296.36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296.36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44700</v>
      </c>
      <c r="Z3" s="37">
        <f>S3</f>
        <v>44700</v>
      </c>
      <c r="AE3" s="36"/>
      <c r="AH3" s="38">
        <f>AV4</f>
        <v>44700</v>
      </c>
    </row>
    <row r="4" spans="1:48" ht="15.75" thickBot="1">
      <c r="A4" s="37">
        <f>frq!A1</f>
        <v>44700</v>
      </c>
      <c r="L4" s="37">
        <f>frq!A1</f>
        <v>44700</v>
      </c>
      <c r="P4" s="37">
        <f>frq!A1</f>
        <v>44700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7.6249999999999998E-2</v>
      </c>
      <c r="H6" s="54">
        <f>(BAWANA!U3+BAWANA!V3)/4000</f>
        <v>0</v>
      </c>
      <c r="I6" s="54"/>
      <c r="J6" s="54">
        <f>G6+H6+I6</f>
        <v>7.6249999999999998E-2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7.7499999999999999E-2</v>
      </c>
      <c r="H14" s="54">
        <f>(BAWANA!U11+BAWANA!V11)/4000</f>
        <v>0</v>
      </c>
      <c r="I14" s="54"/>
      <c r="J14" s="54">
        <f t="shared" si="3"/>
        <v>7.7499999999999999E-2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7.7499999999999999E-2</v>
      </c>
      <c r="H15" s="54">
        <f>(BAWANA!U12+BAWANA!V12)/4000</f>
        <v>0</v>
      </c>
      <c r="I15" s="54"/>
      <c r="J15" s="54">
        <f t="shared" si="3"/>
        <v>7.7499999999999999E-2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7.7499999999999999E-2</v>
      </c>
      <c r="H16" s="54">
        <f>(BAWANA!U13+BAWANA!V13)/4000</f>
        <v>0</v>
      </c>
      <c r="I16" s="54"/>
      <c r="J16" s="54">
        <f t="shared" si="3"/>
        <v>7.7499999999999999E-2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7.7499999999999999E-2</v>
      </c>
      <c r="H17" s="54">
        <f>(BAWANA!U14+BAWANA!V14)/4000</f>
        <v>0</v>
      </c>
      <c r="I17" s="54"/>
      <c r="J17" s="54">
        <f t="shared" si="3"/>
        <v>7.7499999999999999E-2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</v>
      </c>
      <c r="I26" s="54"/>
      <c r="J26" s="54">
        <f t="shared" si="3"/>
        <v>7.7499999999999999E-2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</v>
      </c>
      <c r="I30" s="54"/>
      <c r="J30" s="54">
        <f t="shared" si="3"/>
        <v>7.7499999999999999E-2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</v>
      </c>
      <c r="I31" s="54"/>
      <c r="J31" s="54">
        <f t="shared" si="3"/>
        <v>7.7499999999999999E-2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7.7499999999999999E-2</v>
      </c>
      <c r="H32" s="54">
        <f>(BAWANA!U29+BAWANA!V29)/4000</f>
        <v>0</v>
      </c>
      <c r="I32" s="54"/>
      <c r="J32" s="54">
        <f t="shared" si="3"/>
        <v>7.7499999999999999E-2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7.4090000000000003E-2</v>
      </c>
      <c r="H33" s="54">
        <f>(BAWANA!U30+BAWANA!V30)/4000</f>
        <v>0</v>
      </c>
      <c r="I33" s="54"/>
      <c r="J33" s="54">
        <f t="shared" si="3"/>
        <v>7.4090000000000003E-2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7.4090000000000003E-2</v>
      </c>
      <c r="H34" s="54">
        <f>(BAWANA!U31+BAWANA!V31)/4000</f>
        <v>0</v>
      </c>
      <c r="I34" s="54"/>
      <c r="J34" s="54">
        <f t="shared" si="3"/>
        <v>7.4090000000000003E-2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7.4090000000000003E-2</v>
      </c>
      <c r="H35" s="54">
        <f>(BAWANA!U32+BAWANA!V32)/4000</f>
        <v>0</v>
      </c>
      <c r="I35" s="54"/>
      <c r="J35" s="54">
        <f t="shared" si="3"/>
        <v>7.4090000000000003E-2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7.4090000000000003E-2</v>
      </c>
      <c r="H36" s="54">
        <f>(BAWANA!U33+BAWANA!V33)/4000</f>
        <v>0</v>
      </c>
      <c r="I36" s="54"/>
      <c r="J36" s="54">
        <f t="shared" si="3"/>
        <v>7.4090000000000003E-2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7.4090000000000003E-2</v>
      </c>
      <c r="H37" s="54">
        <f>(BAWANA!U34+BAWANA!V34)/4000</f>
        <v>0</v>
      </c>
      <c r="I37" s="54"/>
      <c r="J37" s="54">
        <f t="shared" si="3"/>
        <v>7.4090000000000003E-2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7.4090000000000003E-2</v>
      </c>
      <c r="H38" s="54">
        <f>(BAWANA!U35+BAWANA!V35)/4000</f>
        <v>0</v>
      </c>
      <c r="I38" s="54"/>
      <c r="J38" s="54">
        <f t="shared" si="3"/>
        <v>7.4090000000000003E-2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7.4090000000000003E-2</v>
      </c>
      <c r="H39" s="54">
        <f>(BAWANA!U36+BAWANA!V36)/4000</f>
        <v>0</v>
      </c>
      <c r="I39" s="54"/>
      <c r="J39" s="54">
        <f t="shared" si="3"/>
        <v>7.4090000000000003E-2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7.4090000000000003E-2</v>
      </c>
      <c r="H40" s="54">
        <f>(BAWANA!U37+BAWANA!V37)/4000</f>
        <v>0</v>
      </c>
      <c r="I40" s="54"/>
      <c r="J40" s="54">
        <f t="shared" si="3"/>
        <v>7.4090000000000003E-2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7.4090000000000003E-2</v>
      </c>
      <c r="H41" s="54">
        <f>(BAWANA!U38+BAWANA!V38)/4000</f>
        <v>0</v>
      </c>
      <c r="I41" s="54"/>
      <c r="J41" s="54">
        <f t="shared" si="3"/>
        <v>7.4090000000000003E-2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7.4090000000000003E-2</v>
      </c>
      <c r="H42" s="54">
        <f>(BAWANA!U39+BAWANA!V39)/4000</f>
        <v>0</v>
      </c>
      <c r="I42" s="54"/>
      <c r="J42" s="54">
        <f t="shared" si="3"/>
        <v>7.4090000000000003E-2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7.4090000000000003E-2</v>
      </c>
      <c r="H43" s="54">
        <f>(BAWANA!U40+BAWANA!V40)/4000</f>
        <v>0</v>
      </c>
      <c r="I43" s="54"/>
      <c r="J43" s="54">
        <f t="shared" si="3"/>
        <v>7.4090000000000003E-2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7.4090000000000003E-2</v>
      </c>
      <c r="H44" s="54">
        <f>(BAWANA!U41+BAWANA!V41)/4000</f>
        <v>0</v>
      </c>
      <c r="I44" s="54"/>
      <c r="J44" s="54">
        <f t="shared" si="3"/>
        <v>7.4090000000000003E-2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7.4090000000000003E-2</v>
      </c>
      <c r="H45" s="54">
        <f>(BAWANA!U42+BAWANA!V42)/4000</f>
        <v>0</v>
      </c>
      <c r="I45" s="54"/>
      <c r="J45" s="54">
        <f t="shared" si="3"/>
        <v>7.4090000000000003E-2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7.4090000000000003E-2</v>
      </c>
      <c r="H46" s="54">
        <f>(BAWANA!U43+BAWANA!V43)/4000</f>
        <v>0</v>
      </c>
      <c r="I46" s="54"/>
      <c r="J46" s="54">
        <f t="shared" si="3"/>
        <v>7.4090000000000003E-2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7.4090000000000003E-2</v>
      </c>
      <c r="H47" s="54">
        <f>(BAWANA!U44+BAWANA!V44)/4000</f>
        <v>0</v>
      </c>
      <c r="I47" s="54"/>
      <c r="J47" s="54">
        <f t="shared" si="3"/>
        <v>7.4090000000000003E-2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7.4090000000000003E-2</v>
      </c>
      <c r="H48" s="54">
        <f>(BAWANA!U45+BAWANA!V45)/4000</f>
        <v>0</v>
      </c>
      <c r="I48" s="54"/>
      <c r="J48" s="54">
        <f t="shared" si="3"/>
        <v>7.4090000000000003E-2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7.4090000000000003E-2</v>
      </c>
      <c r="H49" s="54">
        <f>(BAWANA!U46+BAWANA!V46)/4000</f>
        <v>0</v>
      </c>
      <c r="I49" s="54"/>
      <c r="J49" s="54">
        <f t="shared" si="3"/>
        <v>7.4090000000000003E-2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7.4090000000000003E-2</v>
      </c>
      <c r="H50" s="54">
        <f>(BAWANA!U47+BAWANA!V47)/4000</f>
        <v>0</v>
      </c>
      <c r="I50" s="54"/>
      <c r="J50" s="54">
        <f t="shared" si="3"/>
        <v>7.4090000000000003E-2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7.4090000000000003E-2</v>
      </c>
      <c r="H51" s="54">
        <f>(BAWANA!U48+BAWANA!V48)/4000</f>
        <v>0</v>
      </c>
      <c r="I51" s="54"/>
      <c r="J51" s="54">
        <f t="shared" si="3"/>
        <v>7.4090000000000003E-2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7.4090000000000003E-2</v>
      </c>
      <c r="H52" s="54">
        <f>(BAWANA!U49+BAWANA!V49)/4000</f>
        <v>0</v>
      </c>
      <c r="I52" s="54"/>
      <c r="J52" s="54">
        <f t="shared" si="3"/>
        <v>7.4090000000000003E-2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7.4090000000000003E-2</v>
      </c>
      <c r="H53" s="54">
        <f>(BAWANA!U50+BAWANA!V50)/4000</f>
        <v>0</v>
      </c>
      <c r="I53" s="54"/>
      <c r="J53" s="54">
        <f t="shared" si="3"/>
        <v>7.4090000000000003E-2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7.4090000000000003E-2</v>
      </c>
      <c r="H58" s="54">
        <f>(BAWANA!U55+BAWANA!V55)/4000</f>
        <v>0</v>
      </c>
      <c r="I58" s="54"/>
      <c r="J58" s="54">
        <f t="shared" si="3"/>
        <v>7.4090000000000003E-2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7.4090000000000003E-2</v>
      </c>
      <c r="H59" s="54">
        <f>(BAWANA!U56+BAWANA!V56)/4000</f>
        <v>0</v>
      </c>
      <c r="I59" s="54"/>
      <c r="J59" s="54">
        <f t="shared" si="3"/>
        <v>7.4090000000000003E-2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7.2115700000000125</v>
      </c>
      <c r="H102" s="54">
        <f t="shared" si="14"/>
        <v>0</v>
      </c>
      <c r="I102" s="54"/>
      <c r="J102" s="54">
        <f t="shared" si="14"/>
        <v>7.2115700000000125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159.59</v>
      </c>
      <c r="I3" s="95">
        <v>36.17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-65</v>
      </c>
      <c r="Q3" s="95">
        <v>-20</v>
      </c>
      <c r="R3" s="95">
        <v>0</v>
      </c>
      <c r="S3" s="114">
        <v>0</v>
      </c>
      <c r="U3" s="115">
        <v>-85</v>
      </c>
      <c r="V3" s="116">
        <v>195.76</v>
      </c>
      <c r="W3">
        <v>159.59</v>
      </c>
      <c r="X3">
        <v>36.17</v>
      </c>
      <c r="Y3">
        <v>0</v>
      </c>
      <c r="Z3">
        <v>-20</v>
      </c>
      <c r="AA3">
        <v>-65</v>
      </c>
    </row>
    <row r="4" spans="1:27">
      <c r="B4" t="s">
        <v>263</v>
      </c>
      <c r="G4" t="s">
        <v>46</v>
      </c>
      <c r="H4" s="115">
        <v>125.8</v>
      </c>
      <c r="I4" s="88">
        <v>35.65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-65</v>
      </c>
      <c r="Q4" s="88">
        <v>-20</v>
      </c>
      <c r="R4" s="88">
        <v>0</v>
      </c>
      <c r="S4" s="116">
        <v>0</v>
      </c>
      <c r="U4" s="115">
        <v>-85</v>
      </c>
      <c r="V4" s="116">
        <v>161.44999999999999</v>
      </c>
      <c r="W4">
        <v>125.8</v>
      </c>
      <c r="X4">
        <v>35.65</v>
      </c>
      <c r="Y4">
        <v>0</v>
      </c>
      <c r="Z4">
        <v>-20</v>
      </c>
      <c r="AA4">
        <v>-65</v>
      </c>
    </row>
    <row r="5" spans="1:27">
      <c r="G5" t="s">
        <v>47</v>
      </c>
      <c r="H5" s="115">
        <v>25.16</v>
      </c>
      <c r="I5" s="88">
        <v>100.61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-65</v>
      </c>
      <c r="Q5" s="88">
        <v>-20</v>
      </c>
      <c r="R5" s="88">
        <v>0</v>
      </c>
      <c r="S5" s="116">
        <v>0</v>
      </c>
      <c r="U5" s="115">
        <v>-85</v>
      </c>
      <c r="V5" s="116">
        <v>125.77</v>
      </c>
      <c r="W5">
        <v>25.16</v>
      </c>
      <c r="X5">
        <v>100.61</v>
      </c>
      <c r="Y5">
        <v>0</v>
      </c>
      <c r="Z5">
        <v>-20</v>
      </c>
      <c r="AA5">
        <v>-65</v>
      </c>
    </row>
    <row r="6" spans="1:27">
      <c r="G6" t="s">
        <v>48</v>
      </c>
      <c r="H6" s="115">
        <v>23.09</v>
      </c>
      <c r="I6" s="88">
        <v>92.34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-65</v>
      </c>
      <c r="Q6" s="88">
        <v>-20</v>
      </c>
      <c r="R6" s="88">
        <v>0</v>
      </c>
      <c r="S6" s="116">
        <v>0</v>
      </c>
      <c r="U6" s="115">
        <v>-85</v>
      </c>
      <c r="V6" s="116">
        <v>115.43</v>
      </c>
      <c r="W6">
        <v>23.09</v>
      </c>
      <c r="X6">
        <v>92.34</v>
      </c>
      <c r="Y6">
        <v>0</v>
      </c>
      <c r="Z6">
        <v>-20</v>
      </c>
      <c r="AA6">
        <v>-65</v>
      </c>
    </row>
    <row r="7" spans="1:27">
      <c r="G7" t="s">
        <v>49</v>
      </c>
      <c r="H7" s="115">
        <v>0</v>
      </c>
      <c r="I7" s="88">
        <v>93.8</v>
      </c>
      <c r="J7" s="88">
        <v>0</v>
      </c>
      <c r="K7" s="88">
        <v>0</v>
      </c>
      <c r="L7" s="88">
        <v>1.57</v>
      </c>
      <c r="M7" s="116">
        <v>0</v>
      </c>
      <c r="N7" s="115">
        <v>0</v>
      </c>
      <c r="O7" s="88">
        <v>0</v>
      </c>
      <c r="P7" s="88">
        <v>-65</v>
      </c>
      <c r="Q7" s="88">
        <v>-65</v>
      </c>
      <c r="R7" s="88">
        <v>0</v>
      </c>
      <c r="S7" s="116">
        <v>0</v>
      </c>
      <c r="U7" s="115">
        <v>-130</v>
      </c>
      <c r="V7" s="116">
        <v>95.37</v>
      </c>
      <c r="W7">
        <v>0</v>
      </c>
      <c r="X7">
        <v>93.8</v>
      </c>
      <c r="Y7">
        <v>1.57</v>
      </c>
      <c r="Z7">
        <v>-65</v>
      </c>
      <c r="AA7">
        <v>-65</v>
      </c>
    </row>
    <row r="8" spans="1:27">
      <c r="G8" t="s">
        <v>50</v>
      </c>
      <c r="H8" s="115">
        <v>0</v>
      </c>
      <c r="I8" s="88">
        <v>103.3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-65</v>
      </c>
      <c r="Q8" s="88">
        <v>-30</v>
      </c>
      <c r="R8" s="88">
        <v>0</v>
      </c>
      <c r="S8" s="116">
        <v>0</v>
      </c>
      <c r="U8" s="115">
        <v>-95</v>
      </c>
      <c r="V8" s="116">
        <v>103.3</v>
      </c>
      <c r="W8">
        <v>0</v>
      </c>
      <c r="X8">
        <v>103.3</v>
      </c>
      <c r="Y8">
        <v>0</v>
      </c>
      <c r="Z8">
        <v>-30</v>
      </c>
      <c r="AA8">
        <v>-65</v>
      </c>
    </row>
    <row r="9" spans="1:27">
      <c r="G9" t="s">
        <v>51</v>
      </c>
      <c r="H9" s="115">
        <v>67.650000000000006</v>
      </c>
      <c r="I9" s="88">
        <v>169.14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-30</v>
      </c>
      <c r="R9" s="88">
        <v>0</v>
      </c>
      <c r="S9" s="116">
        <v>0</v>
      </c>
      <c r="U9" s="115">
        <v>-30</v>
      </c>
      <c r="V9" s="116">
        <v>236.79</v>
      </c>
      <c r="W9">
        <v>67.650000000000006</v>
      </c>
      <c r="X9">
        <v>169.14</v>
      </c>
      <c r="Y9">
        <v>0</v>
      </c>
      <c r="Z9">
        <v>-30</v>
      </c>
      <c r="AA9">
        <v>0</v>
      </c>
    </row>
    <row r="10" spans="1:27">
      <c r="G10" t="s">
        <v>52</v>
      </c>
      <c r="H10" s="115">
        <v>73.400000000000006</v>
      </c>
      <c r="I10" s="88">
        <v>165.17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-35</v>
      </c>
      <c r="R10" s="88">
        <v>0</v>
      </c>
      <c r="S10" s="116">
        <v>0</v>
      </c>
      <c r="U10" s="115">
        <v>-35</v>
      </c>
      <c r="V10" s="116">
        <v>238.57</v>
      </c>
      <c r="W10">
        <v>73.400000000000006</v>
      </c>
      <c r="X10">
        <v>165.17</v>
      </c>
      <c r="Y10">
        <v>0</v>
      </c>
      <c r="Z10">
        <v>-35</v>
      </c>
      <c r="AA10">
        <v>0</v>
      </c>
    </row>
    <row r="11" spans="1:27">
      <c r="G11" t="s">
        <v>53</v>
      </c>
      <c r="H11" s="115">
        <v>300.58999999999997</v>
      </c>
      <c r="I11" s="88">
        <v>201.4</v>
      </c>
      <c r="J11" s="88">
        <v>15.1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-70</v>
      </c>
      <c r="R11" s="88">
        <v>0</v>
      </c>
      <c r="S11" s="116">
        <v>0</v>
      </c>
      <c r="U11" s="115">
        <v>-70</v>
      </c>
      <c r="V11" s="116">
        <v>517.09</v>
      </c>
      <c r="W11">
        <v>300.58999999999997</v>
      </c>
      <c r="X11">
        <v>201.4</v>
      </c>
      <c r="Y11">
        <v>0</v>
      </c>
      <c r="Z11">
        <v>-70</v>
      </c>
      <c r="AA11">
        <v>15.1</v>
      </c>
    </row>
    <row r="12" spans="1:27">
      <c r="G12" t="s">
        <v>54</v>
      </c>
      <c r="H12" s="115">
        <v>225.56</v>
      </c>
      <c r="I12" s="88">
        <v>171.87</v>
      </c>
      <c r="J12" s="88">
        <v>12.89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-30</v>
      </c>
      <c r="R12" s="88">
        <v>0</v>
      </c>
      <c r="S12" s="116">
        <v>0</v>
      </c>
      <c r="U12" s="115">
        <v>-30</v>
      </c>
      <c r="V12" s="116">
        <v>410.32</v>
      </c>
      <c r="W12">
        <v>225.56</v>
      </c>
      <c r="X12">
        <v>171.87</v>
      </c>
      <c r="Y12">
        <v>0</v>
      </c>
      <c r="Z12">
        <v>-30</v>
      </c>
      <c r="AA12">
        <v>12.89</v>
      </c>
    </row>
    <row r="13" spans="1:27">
      <c r="G13" t="s">
        <v>55</v>
      </c>
      <c r="H13" s="115">
        <v>0</v>
      </c>
      <c r="I13" s="88">
        <v>167.25</v>
      </c>
      <c r="J13" s="88">
        <v>0</v>
      </c>
      <c r="K13" s="88">
        <v>0</v>
      </c>
      <c r="L13" s="88">
        <v>1.67</v>
      </c>
      <c r="M13" s="116">
        <v>0</v>
      </c>
      <c r="N13" s="115">
        <v>0</v>
      </c>
      <c r="O13" s="88">
        <v>0</v>
      </c>
      <c r="P13" s="88">
        <v>-20</v>
      </c>
      <c r="Q13" s="88">
        <v>-30</v>
      </c>
      <c r="R13" s="88">
        <v>0</v>
      </c>
      <c r="S13" s="116">
        <v>0</v>
      </c>
      <c r="U13" s="115">
        <v>-50</v>
      </c>
      <c r="V13" s="116">
        <v>168.92</v>
      </c>
      <c r="W13">
        <v>0</v>
      </c>
      <c r="X13">
        <v>167.25</v>
      </c>
      <c r="Y13">
        <v>1.67</v>
      </c>
      <c r="Z13">
        <v>-30</v>
      </c>
      <c r="AA13">
        <v>-20</v>
      </c>
    </row>
    <row r="14" spans="1:27">
      <c r="G14" t="s">
        <v>56</v>
      </c>
      <c r="H14" s="115">
        <v>0</v>
      </c>
      <c r="I14" s="88">
        <v>83.44</v>
      </c>
      <c r="J14" s="88">
        <v>33.369999999999997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-30</v>
      </c>
      <c r="R14" s="88">
        <v>0</v>
      </c>
      <c r="S14" s="116">
        <v>0</v>
      </c>
      <c r="U14" s="115">
        <v>-30</v>
      </c>
      <c r="V14" s="116">
        <v>116.81</v>
      </c>
      <c r="W14">
        <v>0</v>
      </c>
      <c r="X14">
        <v>83.44</v>
      </c>
      <c r="Y14">
        <v>0</v>
      </c>
      <c r="Z14">
        <v>-30</v>
      </c>
      <c r="AA14">
        <v>33.369999999999997</v>
      </c>
    </row>
    <row r="15" spans="1:27">
      <c r="G15" t="s">
        <v>57</v>
      </c>
      <c r="H15" s="115">
        <v>281.18</v>
      </c>
      <c r="I15" s="88">
        <v>24.1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-30</v>
      </c>
      <c r="Q15" s="88">
        <v>-70</v>
      </c>
      <c r="R15" s="88">
        <v>0</v>
      </c>
      <c r="S15" s="116">
        <v>0</v>
      </c>
      <c r="U15" s="115">
        <v>-100</v>
      </c>
      <c r="V15" s="116">
        <v>305.27999999999997</v>
      </c>
      <c r="W15">
        <v>281.18</v>
      </c>
      <c r="X15">
        <v>24.1</v>
      </c>
      <c r="Y15">
        <v>0</v>
      </c>
      <c r="Z15">
        <v>-70</v>
      </c>
      <c r="AA15">
        <v>-30</v>
      </c>
    </row>
    <row r="16" spans="1:27">
      <c r="G16" t="s">
        <v>58</v>
      </c>
      <c r="H16" s="115">
        <v>285.25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-30</v>
      </c>
      <c r="R16" s="88">
        <v>0</v>
      </c>
      <c r="S16" s="116">
        <v>0</v>
      </c>
      <c r="U16" s="115">
        <v>-30</v>
      </c>
      <c r="V16" s="116">
        <v>285.25</v>
      </c>
      <c r="W16">
        <v>285.25</v>
      </c>
      <c r="X16">
        <v>0</v>
      </c>
      <c r="Y16">
        <v>0</v>
      </c>
      <c r="Z16">
        <v>-30</v>
      </c>
      <c r="AA16">
        <v>0</v>
      </c>
    </row>
    <row r="17" spans="7:27">
      <c r="G17" t="s">
        <v>59</v>
      </c>
      <c r="H17" s="115">
        <v>228.35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-30</v>
      </c>
      <c r="Q17" s="88">
        <v>-30</v>
      </c>
      <c r="R17" s="88">
        <v>0</v>
      </c>
      <c r="S17" s="116">
        <v>0</v>
      </c>
      <c r="U17" s="115">
        <v>-60</v>
      </c>
      <c r="V17" s="116">
        <v>228.35</v>
      </c>
      <c r="W17">
        <v>228.35</v>
      </c>
      <c r="X17">
        <v>0</v>
      </c>
      <c r="Y17">
        <v>0</v>
      </c>
      <c r="Z17">
        <v>-30</v>
      </c>
      <c r="AA17">
        <v>-30</v>
      </c>
    </row>
    <row r="18" spans="7:27">
      <c r="G18" t="s">
        <v>60</v>
      </c>
      <c r="H18" s="115">
        <v>198.36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-15</v>
      </c>
      <c r="P18" s="88">
        <v>0</v>
      </c>
      <c r="Q18" s="88">
        <v>-30</v>
      </c>
      <c r="R18" s="88">
        <v>0</v>
      </c>
      <c r="S18" s="116">
        <v>0</v>
      </c>
      <c r="U18" s="115">
        <v>-45</v>
      </c>
      <c r="V18" s="116">
        <v>198.36</v>
      </c>
      <c r="W18">
        <v>198.36</v>
      </c>
      <c r="X18">
        <v>-15</v>
      </c>
      <c r="Y18">
        <v>0</v>
      </c>
      <c r="Z18">
        <v>-30</v>
      </c>
      <c r="AA18">
        <v>0</v>
      </c>
    </row>
    <row r="19" spans="7:27">
      <c r="G19" t="s">
        <v>61</v>
      </c>
      <c r="H19" s="115">
        <v>160.62</v>
      </c>
      <c r="I19" s="88">
        <v>0</v>
      </c>
      <c r="J19" s="88">
        <v>0</v>
      </c>
      <c r="K19" s="88">
        <v>0</v>
      </c>
      <c r="L19" s="88">
        <v>9.68</v>
      </c>
      <c r="M19" s="116">
        <v>0</v>
      </c>
      <c r="N19" s="115">
        <v>0</v>
      </c>
      <c r="O19" s="88">
        <v>-90</v>
      </c>
      <c r="P19" s="88">
        <v>0</v>
      </c>
      <c r="Q19" s="88">
        <v>-80</v>
      </c>
      <c r="R19" s="88">
        <v>0</v>
      </c>
      <c r="S19" s="116">
        <v>0</v>
      </c>
      <c r="U19" s="115">
        <v>-170</v>
      </c>
      <c r="V19" s="116">
        <v>170.3</v>
      </c>
      <c r="W19">
        <v>160.62</v>
      </c>
      <c r="X19">
        <v>-90</v>
      </c>
      <c r="Y19">
        <v>9.68</v>
      </c>
      <c r="Z19">
        <v>-80</v>
      </c>
      <c r="AA19">
        <v>0</v>
      </c>
    </row>
    <row r="20" spans="7:27">
      <c r="G20" t="s">
        <v>62</v>
      </c>
      <c r="H20" s="115">
        <v>124.82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-70</v>
      </c>
      <c r="P20" s="88">
        <v>0</v>
      </c>
      <c r="Q20" s="88">
        <v>-35</v>
      </c>
      <c r="R20" s="88">
        <v>0</v>
      </c>
      <c r="S20" s="116">
        <v>0</v>
      </c>
      <c r="U20" s="115">
        <v>-105</v>
      </c>
      <c r="V20" s="116">
        <v>124.82</v>
      </c>
      <c r="W20">
        <v>124.82</v>
      </c>
      <c r="X20">
        <v>-70</v>
      </c>
      <c r="Y20">
        <v>0</v>
      </c>
      <c r="Z20">
        <v>-35</v>
      </c>
      <c r="AA20">
        <v>0</v>
      </c>
    </row>
    <row r="21" spans="7:27">
      <c r="G21" t="s">
        <v>63</v>
      </c>
      <c r="H21" s="115">
        <v>49.35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-90</v>
      </c>
      <c r="P21" s="88">
        <v>-65</v>
      </c>
      <c r="Q21" s="88">
        <v>-35</v>
      </c>
      <c r="R21" s="88">
        <v>0</v>
      </c>
      <c r="S21" s="116">
        <v>0</v>
      </c>
      <c r="U21" s="115">
        <v>-190</v>
      </c>
      <c r="V21" s="116">
        <v>49.35</v>
      </c>
      <c r="W21">
        <v>49.35</v>
      </c>
      <c r="X21">
        <v>-90</v>
      </c>
      <c r="Y21">
        <v>0</v>
      </c>
      <c r="Z21">
        <v>-35</v>
      </c>
      <c r="AA21">
        <v>-65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-45</v>
      </c>
      <c r="O22" s="88">
        <v>-5</v>
      </c>
      <c r="P22" s="88">
        <v>-15</v>
      </c>
      <c r="Q22" s="88">
        <v>-35</v>
      </c>
      <c r="R22" s="88">
        <v>0</v>
      </c>
      <c r="S22" s="116">
        <v>0</v>
      </c>
      <c r="U22" s="115">
        <v>-100</v>
      </c>
      <c r="V22" s="116">
        <v>0</v>
      </c>
      <c r="W22">
        <v>-45</v>
      </c>
      <c r="X22">
        <v>-5</v>
      </c>
      <c r="Y22">
        <v>0</v>
      </c>
      <c r="Z22">
        <v>-35</v>
      </c>
      <c r="AA22">
        <v>-15</v>
      </c>
    </row>
    <row r="23" spans="7:27">
      <c r="G23" t="s">
        <v>65</v>
      </c>
      <c r="H23" s="115">
        <v>244.8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-35</v>
      </c>
      <c r="P23" s="88">
        <v>-15</v>
      </c>
      <c r="Q23" s="88">
        <v>-85</v>
      </c>
      <c r="R23" s="88">
        <v>0</v>
      </c>
      <c r="S23" s="116">
        <v>0</v>
      </c>
      <c r="U23" s="115">
        <v>-135</v>
      </c>
      <c r="V23" s="116">
        <v>244.8</v>
      </c>
      <c r="W23">
        <v>244.8</v>
      </c>
      <c r="X23">
        <v>-35</v>
      </c>
      <c r="Y23">
        <v>0</v>
      </c>
      <c r="Z23">
        <v>-85</v>
      </c>
      <c r="AA23">
        <v>-15</v>
      </c>
    </row>
    <row r="24" spans="7:27">
      <c r="G24" t="s">
        <v>66</v>
      </c>
      <c r="H24" s="115">
        <v>218.68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-50</v>
      </c>
      <c r="P24" s="88">
        <v>-15</v>
      </c>
      <c r="Q24" s="88">
        <v>-40</v>
      </c>
      <c r="R24" s="88">
        <v>0</v>
      </c>
      <c r="S24" s="116">
        <v>0</v>
      </c>
      <c r="U24" s="115">
        <v>-105</v>
      </c>
      <c r="V24" s="116">
        <v>218.68</v>
      </c>
      <c r="W24">
        <v>218.68</v>
      </c>
      <c r="X24">
        <v>-50</v>
      </c>
      <c r="Y24">
        <v>0</v>
      </c>
      <c r="Z24">
        <v>-40</v>
      </c>
      <c r="AA24">
        <v>-15</v>
      </c>
    </row>
    <row r="25" spans="7:27">
      <c r="G25" t="s">
        <v>67</v>
      </c>
      <c r="H25" s="115">
        <v>230.28</v>
      </c>
      <c r="I25" s="88">
        <v>0</v>
      </c>
      <c r="J25" s="88">
        <v>0</v>
      </c>
      <c r="K25" s="88">
        <v>0</v>
      </c>
      <c r="L25" s="88">
        <v>5.81</v>
      </c>
      <c r="M25" s="116">
        <v>0</v>
      </c>
      <c r="N25" s="115">
        <v>0</v>
      </c>
      <c r="O25" s="88">
        <v>-50</v>
      </c>
      <c r="P25" s="88">
        <v>-15</v>
      </c>
      <c r="Q25" s="88">
        <v>-40</v>
      </c>
      <c r="R25" s="88">
        <v>0</v>
      </c>
      <c r="S25" s="116">
        <v>0</v>
      </c>
      <c r="U25" s="115">
        <v>-105</v>
      </c>
      <c r="V25" s="116">
        <v>236.09</v>
      </c>
      <c r="W25">
        <v>230.28</v>
      </c>
      <c r="X25">
        <v>-50</v>
      </c>
      <c r="Y25">
        <v>5.81</v>
      </c>
      <c r="Z25">
        <v>-40</v>
      </c>
      <c r="AA25">
        <v>-15</v>
      </c>
    </row>
    <row r="26" spans="7:27">
      <c r="G26" t="s">
        <v>68</v>
      </c>
      <c r="H26" s="115">
        <v>224.48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-95</v>
      </c>
      <c r="P26" s="88">
        <v>-50</v>
      </c>
      <c r="Q26" s="88">
        <v>-40</v>
      </c>
      <c r="R26" s="88">
        <v>0</v>
      </c>
      <c r="S26" s="116">
        <v>0</v>
      </c>
      <c r="U26" s="115">
        <v>-185</v>
      </c>
      <c r="V26" s="116">
        <v>224.48</v>
      </c>
      <c r="W26">
        <v>224.48</v>
      </c>
      <c r="X26">
        <v>-95</v>
      </c>
      <c r="Y26">
        <v>0</v>
      </c>
      <c r="Z26">
        <v>-40</v>
      </c>
      <c r="AA26">
        <v>-50</v>
      </c>
    </row>
    <row r="27" spans="7:27">
      <c r="G27" t="s">
        <v>69</v>
      </c>
      <c r="H27" s="115">
        <v>165.46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-20</v>
      </c>
      <c r="P27" s="88">
        <v>-60</v>
      </c>
      <c r="Q27" s="88">
        <v>-96</v>
      </c>
      <c r="R27" s="88">
        <v>0</v>
      </c>
      <c r="S27" s="116">
        <v>0</v>
      </c>
      <c r="U27" s="115">
        <v>-176</v>
      </c>
      <c r="V27" s="116">
        <v>165.46</v>
      </c>
      <c r="W27">
        <v>165.46</v>
      </c>
      <c r="X27">
        <v>-20</v>
      </c>
      <c r="Y27">
        <v>0</v>
      </c>
      <c r="Z27">
        <v>-96</v>
      </c>
      <c r="AA27">
        <v>-60</v>
      </c>
    </row>
    <row r="28" spans="7:27">
      <c r="G28" t="s">
        <v>70</v>
      </c>
      <c r="H28" s="115">
        <v>225.45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-30</v>
      </c>
      <c r="P28" s="88">
        <v>-10</v>
      </c>
      <c r="Q28" s="88">
        <v>-40</v>
      </c>
      <c r="R28" s="88">
        <v>0</v>
      </c>
      <c r="S28" s="116">
        <v>0</v>
      </c>
      <c r="U28" s="115">
        <v>-80</v>
      </c>
      <c r="V28" s="116">
        <v>225.45</v>
      </c>
      <c r="W28">
        <v>225.45</v>
      </c>
      <c r="X28">
        <v>-30</v>
      </c>
      <c r="Y28">
        <v>0</v>
      </c>
      <c r="Z28">
        <v>-40</v>
      </c>
      <c r="AA28">
        <v>-10</v>
      </c>
    </row>
    <row r="29" spans="7:27">
      <c r="G29" t="s">
        <v>71</v>
      </c>
      <c r="H29" s="115">
        <v>183.84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-80</v>
      </c>
      <c r="P29" s="88">
        <v>0</v>
      </c>
      <c r="Q29" s="88">
        <v>-40</v>
      </c>
      <c r="R29" s="88">
        <v>0</v>
      </c>
      <c r="S29" s="116">
        <v>0</v>
      </c>
      <c r="U29" s="115">
        <v>-120</v>
      </c>
      <c r="V29" s="116">
        <v>183.84</v>
      </c>
      <c r="W29">
        <v>183.84</v>
      </c>
      <c r="X29">
        <v>-80</v>
      </c>
      <c r="Y29">
        <v>0</v>
      </c>
      <c r="Z29">
        <v>-40</v>
      </c>
      <c r="AA29">
        <v>0</v>
      </c>
    </row>
    <row r="30" spans="7:27">
      <c r="G30" t="s">
        <v>72</v>
      </c>
      <c r="H30" s="115">
        <v>221.58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-30</v>
      </c>
      <c r="P30" s="88">
        <v>-170</v>
      </c>
      <c r="Q30" s="88">
        <v>-40</v>
      </c>
      <c r="R30" s="88">
        <v>0</v>
      </c>
      <c r="S30" s="116">
        <v>0</v>
      </c>
      <c r="U30" s="115">
        <v>-240</v>
      </c>
      <c r="V30" s="116">
        <v>221.58</v>
      </c>
      <c r="W30">
        <v>221.58</v>
      </c>
      <c r="X30">
        <v>-30</v>
      </c>
      <c r="Y30">
        <v>0</v>
      </c>
      <c r="Z30">
        <v>-40</v>
      </c>
      <c r="AA30">
        <v>-170</v>
      </c>
    </row>
    <row r="31" spans="7:27">
      <c r="G31" t="s">
        <v>73</v>
      </c>
      <c r="H31" s="115">
        <v>256.41000000000003</v>
      </c>
      <c r="I31" s="88">
        <v>0</v>
      </c>
      <c r="J31" s="88">
        <v>0</v>
      </c>
      <c r="K31" s="88">
        <v>0</v>
      </c>
      <c r="L31" s="88">
        <v>8.7100000000000009</v>
      </c>
      <c r="M31" s="116">
        <v>0</v>
      </c>
      <c r="N31" s="115">
        <v>0</v>
      </c>
      <c r="O31" s="88">
        <v>-65</v>
      </c>
      <c r="P31" s="88">
        <v>-15</v>
      </c>
      <c r="Q31" s="88">
        <v>-140</v>
      </c>
      <c r="R31" s="88">
        <v>0</v>
      </c>
      <c r="S31" s="116">
        <v>0</v>
      </c>
      <c r="U31" s="115">
        <v>-220</v>
      </c>
      <c r="V31" s="116">
        <v>265.12</v>
      </c>
      <c r="W31">
        <v>256.41000000000003</v>
      </c>
      <c r="X31">
        <v>-65</v>
      </c>
      <c r="Y31">
        <v>8.7100000000000009</v>
      </c>
      <c r="Z31">
        <v>-140</v>
      </c>
      <c r="AA31">
        <v>-15</v>
      </c>
    </row>
    <row r="32" spans="7:27">
      <c r="G32" t="s">
        <v>74</v>
      </c>
      <c r="H32" s="115">
        <v>233.19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-120</v>
      </c>
      <c r="P32" s="88">
        <v>-15</v>
      </c>
      <c r="Q32" s="88">
        <v>-80</v>
      </c>
      <c r="R32" s="88">
        <v>0</v>
      </c>
      <c r="S32" s="116">
        <v>0</v>
      </c>
      <c r="U32" s="115">
        <v>-215</v>
      </c>
      <c r="V32" s="116">
        <v>233.19</v>
      </c>
      <c r="W32">
        <v>233.19</v>
      </c>
      <c r="X32">
        <v>-120</v>
      </c>
      <c r="Y32">
        <v>0</v>
      </c>
      <c r="Z32">
        <v>-80</v>
      </c>
      <c r="AA32">
        <v>-15</v>
      </c>
    </row>
    <row r="33" spans="7:27">
      <c r="G33" t="s">
        <v>75</v>
      </c>
      <c r="H33" s="115">
        <v>220.61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-130</v>
      </c>
      <c r="P33" s="88">
        <v>-25</v>
      </c>
      <c r="Q33" s="88">
        <v>-80</v>
      </c>
      <c r="R33" s="88">
        <v>0</v>
      </c>
      <c r="S33" s="116">
        <v>0</v>
      </c>
      <c r="U33" s="115">
        <v>-235</v>
      </c>
      <c r="V33" s="116">
        <v>220.61</v>
      </c>
      <c r="W33">
        <v>220.61</v>
      </c>
      <c r="X33">
        <v>-130</v>
      </c>
      <c r="Y33">
        <v>0</v>
      </c>
      <c r="Z33">
        <v>-80</v>
      </c>
      <c r="AA33">
        <v>-25</v>
      </c>
    </row>
    <row r="34" spans="7:27">
      <c r="G34" t="s">
        <v>76</v>
      </c>
      <c r="H34" s="115">
        <v>213.84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-70</v>
      </c>
      <c r="P34" s="88">
        <v>-25</v>
      </c>
      <c r="Q34" s="88">
        <v>-80</v>
      </c>
      <c r="R34" s="88">
        <v>0</v>
      </c>
      <c r="S34" s="116">
        <v>0</v>
      </c>
      <c r="U34" s="115">
        <v>-175</v>
      </c>
      <c r="V34" s="116">
        <v>213.84</v>
      </c>
      <c r="W34">
        <v>213.84</v>
      </c>
      <c r="X34">
        <v>-70</v>
      </c>
      <c r="Y34">
        <v>0</v>
      </c>
      <c r="Z34">
        <v>-80</v>
      </c>
      <c r="AA34">
        <v>-25</v>
      </c>
    </row>
    <row r="35" spans="7:27">
      <c r="G35" t="s">
        <v>77</v>
      </c>
      <c r="H35" s="115">
        <v>209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-20</v>
      </c>
      <c r="P35" s="88">
        <v>-70</v>
      </c>
      <c r="Q35" s="88">
        <v>-100</v>
      </c>
      <c r="R35" s="88">
        <v>0</v>
      </c>
      <c r="S35" s="116">
        <v>0</v>
      </c>
      <c r="U35" s="115">
        <v>-190</v>
      </c>
      <c r="V35" s="116">
        <v>209</v>
      </c>
      <c r="W35">
        <v>209</v>
      </c>
      <c r="X35">
        <v>-20</v>
      </c>
      <c r="Y35">
        <v>0</v>
      </c>
      <c r="Z35">
        <v>-100</v>
      </c>
      <c r="AA35">
        <v>-70</v>
      </c>
    </row>
    <row r="36" spans="7:27">
      <c r="G36" t="s">
        <v>78</v>
      </c>
      <c r="H36" s="115">
        <v>195.46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-20</v>
      </c>
      <c r="P36" s="88">
        <v>-25</v>
      </c>
      <c r="Q36" s="88">
        <v>-40</v>
      </c>
      <c r="R36" s="88">
        <v>0</v>
      </c>
      <c r="S36" s="116">
        <v>0</v>
      </c>
      <c r="U36" s="115">
        <v>-85</v>
      </c>
      <c r="V36" s="116">
        <v>195.46</v>
      </c>
      <c r="W36">
        <v>195.46</v>
      </c>
      <c r="X36">
        <v>-20</v>
      </c>
      <c r="Y36">
        <v>0</v>
      </c>
      <c r="Z36">
        <v>-40</v>
      </c>
      <c r="AA36">
        <v>-25</v>
      </c>
    </row>
    <row r="37" spans="7:27">
      <c r="G37" t="s">
        <v>79</v>
      </c>
      <c r="H37" s="115">
        <v>95.79</v>
      </c>
      <c r="I37" s="88">
        <v>0</v>
      </c>
      <c r="J37" s="88">
        <v>0</v>
      </c>
      <c r="K37" s="88">
        <v>0</v>
      </c>
      <c r="L37" s="88">
        <v>16.45</v>
      </c>
      <c r="M37" s="116">
        <v>0</v>
      </c>
      <c r="N37" s="115">
        <v>0</v>
      </c>
      <c r="O37" s="88">
        <v>-25</v>
      </c>
      <c r="P37" s="88">
        <v>-25</v>
      </c>
      <c r="Q37" s="88">
        <v>-20</v>
      </c>
      <c r="R37" s="88">
        <v>0</v>
      </c>
      <c r="S37" s="116">
        <v>0</v>
      </c>
      <c r="U37" s="115">
        <v>-70</v>
      </c>
      <c r="V37" s="116">
        <v>112.24</v>
      </c>
      <c r="W37">
        <v>95.79</v>
      </c>
      <c r="X37">
        <v>-25</v>
      </c>
      <c r="Y37">
        <v>16.45</v>
      </c>
      <c r="Z37">
        <v>-20</v>
      </c>
      <c r="AA37">
        <v>-25</v>
      </c>
    </row>
    <row r="38" spans="7:27">
      <c r="G38" t="s">
        <v>80</v>
      </c>
      <c r="H38" s="115">
        <v>132.56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-135</v>
      </c>
      <c r="P38" s="88">
        <v>-25</v>
      </c>
      <c r="Q38" s="88">
        <v>-20</v>
      </c>
      <c r="R38" s="88">
        <v>0</v>
      </c>
      <c r="S38" s="116">
        <v>0</v>
      </c>
      <c r="U38" s="115">
        <v>-180</v>
      </c>
      <c r="V38" s="116">
        <v>132.56</v>
      </c>
      <c r="W38">
        <v>132.56</v>
      </c>
      <c r="X38">
        <v>-135</v>
      </c>
      <c r="Y38">
        <v>0</v>
      </c>
      <c r="Z38">
        <v>-20</v>
      </c>
      <c r="AA38">
        <v>-25</v>
      </c>
    </row>
    <row r="39" spans="7:27">
      <c r="G39" t="s">
        <v>81</v>
      </c>
      <c r="H39" s="115">
        <v>55.15</v>
      </c>
      <c r="I39" s="88">
        <v>0</v>
      </c>
      <c r="J39" s="88">
        <v>0</v>
      </c>
      <c r="K39" s="88">
        <v>0</v>
      </c>
      <c r="L39" s="88">
        <v>13.55</v>
      </c>
      <c r="M39" s="116">
        <v>0</v>
      </c>
      <c r="N39" s="115">
        <v>0</v>
      </c>
      <c r="O39" s="88">
        <v>-140</v>
      </c>
      <c r="P39" s="88">
        <v>-40</v>
      </c>
      <c r="Q39" s="88">
        <v>0</v>
      </c>
      <c r="R39" s="88">
        <v>0</v>
      </c>
      <c r="S39" s="116">
        <v>0</v>
      </c>
      <c r="U39" s="115">
        <v>-180</v>
      </c>
      <c r="V39" s="116">
        <v>68.7</v>
      </c>
      <c r="W39">
        <v>55.15</v>
      </c>
      <c r="X39">
        <v>-140</v>
      </c>
      <c r="Y39">
        <v>13.55</v>
      </c>
      <c r="Z39">
        <v>0</v>
      </c>
      <c r="AA39">
        <v>-40</v>
      </c>
    </row>
    <row r="40" spans="7:27">
      <c r="G40" t="s">
        <v>82</v>
      </c>
      <c r="H40" s="115">
        <v>117.08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-115</v>
      </c>
      <c r="P40" s="88">
        <v>-30</v>
      </c>
      <c r="Q40" s="88">
        <v>0</v>
      </c>
      <c r="R40" s="88">
        <v>0</v>
      </c>
      <c r="S40" s="116">
        <v>0</v>
      </c>
      <c r="U40" s="115">
        <v>-145</v>
      </c>
      <c r="V40" s="116">
        <v>117.08</v>
      </c>
      <c r="W40">
        <v>117.08</v>
      </c>
      <c r="X40">
        <v>-115</v>
      </c>
      <c r="Y40">
        <v>0</v>
      </c>
      <c r="Z40">
        <v>0</v>
      </c>
      <c r="AA40">
        <v>-30</v>
      </c>
    </row>
    <row r="41" spans="7:27">
      <c r="G41" t="s">
        <v>83</v>
      </c>
      <c r="H41" s="115">
        <v>119.01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-35</v>
      </c>
      <c r="P41" s="88">
        <v>-95</v>
      </c>
      <c r="Q41" s="88">
        <v>0</v>
      </c>
      <c r="R41" s="88">
        <v>0</v>
      </c>
      <c r="S41" s="116">
        <v>0</v>
      </c>
      <c r="U41" s="115">
        <v>-130</v>
      </c>
      <c r="V41" s="116">
        <v>119.01</v>
      </c>
      <c r="W41">
        <v>119.01</v>
      </c>
      <c r="X41">
        <v>-35</v>
      </c>
      <c r="Y41">
        <v>0</v>
      </c>
      <c r="Z41">
        <v>0</v>
      </c>
      <c r="AA41">
        <v>-95</v>
      </c>
    </row>
    <row r="42" spans="7:27">
      <c r="G42" t="s">
        <v>84</v>
      </c>
      <c r="H42" s="115">
        <v>184.81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-40</v>
      </c>
      <c r="P42" s="88">
        <v>-30</v>
      </c>
      <c r="Q42" s="88">
        <v>0</v>
      </c>
      <c r="R42" s="88">
        <v>0</v>
      </c>
      <c r="S42" s="116">
        <v>0</v>
      </c>
      <c r="U42" s="115">
        <v>-70</v>
      </c>
      <c r="V42" s="116">
        <v>184.81</v>
      </c>
      <c r="W42">
        <v>184.81</v>
      </c>
      <c r="X42">
        <v>-40</v>
      </c>
      <c r="Y42">
        <v>0</v>
      </c>
      <c r="Z42">
        <v>0</v>
      </c>
      <c r="AA42">
        <v>-30</v>
      </c>
    </row>
    <row r="43" spans="7:27">
      <c r="G43" t="s">
        <v>85</v>
      </c>
      <c r="H43" s="115">
        <v>290.27</v>
      </c>
      <c r="I43" s="88">
        <v>9.68</v>
      </c>
      <c r="J43" s="88">
        <v>0</v>
      </c>
      <c r="K43" s="88">
        <v>0</v>
      </c>
      <c r="L43" s="88">
        <v>21.29</v>
      </c>
      <c r="M43" s="116">
        <v>0</v>
      </c>
      <c r="N43" s="115">
        <v>0</v>
      </c>
      <c r="O43" s="88">
        <v>0</v>
      </c>
      <c r="P43" s="88">
        <v>-30</v>
      </c>
      <c r="Q43" s="88">
        <v>0</v>
      </c>
      <c r="R43" s="88">
        <v>0</v>
      </c>
      <c r="S43" s="116">
        <v>0</v>
      </c>
      <c r="U43" s="115">
        <v>-30</v>
      </c>
      <c r="V43" s="116">
        <v>321.24</v>
      </c>
      <c r="W43">
        <v>290.27</v>
      </c>
      <c r="X43">
        <v>9.68</v>
      </c>
      <c r="Y43">
        <v>21.29</v>
      </c>
      <c r="Z43">
        <v>0</v>
      </c>
      <c r="AA43">
        <v>-30</v>
      </c>
    </row>
    <row r="44" spans="7:27">
      <c r="G44" t="s">
        <v>86</v>
      </c>
      <c r="H44" s="115">
        <v>299.95999999999998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-30</v>
      </c>
      <c r="Q44" s="88">
        <v>0</v>
      </c>
      <c r="R44" s="88">
        <v>0</v>
      </c>
      <c r="S44" s="116">
        <v>0</v>
      </c>
      <c r="U44" s="115">
        <v>-30</v>
      </c>
      <c r="V44" s="116">
        <v>299.95999999999998</v>
      </c>
      <c r="W44">
        <v>299.95999999999998</v>
      </c>
      <c r="X44">
        <v>0</v>
      </c>
      <c r="Y44">
        <v>0</v>
      </c>
      <c r="Z44">
        <v>0</v>
      </c>
      <c r="AA44">
        <v>-30</v>
      </c>
    </row>
    <row r="45" spans="7:27">
      <c r="G45" t="s">
        <v>87</v>
      </c>
      <c r="H45" s="115">
        <v>325.39999999999998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-30</v>
      </c>
      <c r="Q45" s="88">
        <v>0</v>
      </c>
      <c r="R45" s="88">
        <v>0</v>
      </c>
      <c r="S45" s="116">
        <v>0</v>
      </c>
      <c r="U45" s="115">
        <v>-30</v>
      </c>
      <c r="V45" s="116">
        <v>325.39999999999998</v>
      </c>
      <c r="W45">
        <v>325.39999999999998</v>
      </c>
      <c r="X45">
        <v>0</v>
      </c>
      <c r="Y45">
        <v>0</v>
      </c>
      <c r="Z45">
        <v>0</v>
      </c>
      <c r="AA45">
        <v>-30</v>
      </c>
    </row>
    <row r="46" spans="7:27">
      <c r="G46" t="s">
        <v>88</v>
      </c>
      <c r="H46" s="115">
        <v>337.47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-40</v>
      </c>
      <c r="Q46" s="88">
        <v>0</v>
      </c>
      <c r="R46" s="88">
        <v>0</v>
      </c>
      <c r="S46" s="116">
        <v>0</v>
      </c>
      <c r="U46" s="115">
        <v>-40</v>
      </c>
      <c r="V46" s="116">
        <v>337.47</v>
      </c>
      <c r="W46">
        <v>337.47</v>
      </c>
      <c r="X46">
        <v>0</v>
      </c>
      <c r="Y46">
        <v>0</v>
      </c>
      <c r="Z46">
        <v>0</v>
      </c>
      <c r="AA46">
        <v>-40</v>
      </c>
    </row>
    <row r="47" spans="7:27">
      <c r="G47" t="s">
        <v>89</v>
      </c>
      <c r="H47" s="115">
        <v>336.56</v>
      </c>
      <c r="I47" s="88">
        <v>24.19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-45</v>
      </c>
      <c r="Q47" s="88">
        <v>0</v>
      </c>
      <c r="R47" s="88">
        <v>0</v>
      </c>
      <c r="S47" s="116">
        <v>0</v>
      </c>
      <c r="U47" s="115">
        <v>-45</v>
      </c>
      <c r="V47" s="116">
        <v>360.75</v>
      </c>
      <c r="W47">
        <v>336.56</v>
      </c>
      <c r="X47">
        <v>24.19</v>
      </c>
      <c r="Y47">
        <v>0</v>
      </c>
      <c r="Z47">
        <v>0</v>
      </c>
      <c r="AA47">
        <v>-45</v>
      </c>
    </row>
    <row r="48" spans="7:27">
      <c r="G48" t="s">
        <v>90</v>
      </c>
      <c r="H48" s="115">
        <v>356.82</v>
      </c>
      <c r="I48" s="88">
        <v>53.22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410.04</v>
      </c>
      <c r="W48">
        <v>356.82</v>
      </c>
      <c r="X48">
        <v>53.22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341.23</v>
      </c>
      <c r="I49" s="88">
        <v>0</v>
      </c>
      <c r="J49" s="88">
        <v>0</v>
      </c>
      <c r="K49" s="88">
        <v>9.68</v>
      </c>
      <c r="L49" s="88">
        <v>22.25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373.16</v>
      </c>
      <c r="W49">
        <v>341.23</v>
      </c>
      <c r="X49">
        <v>0</v>
      </c>
      <c r="Y49">
        <v>22.25</v>
      </c>
      <c r="Z49">
        <v>9.68</v>
      </c>
      <c r="AA49">
        <v>0</v>
      </c>
    </row>
    <row r="50" spans="7:27">
      <c r="G50" t="s">
        <v>92</v>
      </c>
      <c r="H50" s="115">
        <v>341.47</v>
      </c>
      <c r="I50" s="88">
        <v>9.68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351.15</v>
      </c>
      <c r="W50">
        <v>341.47</v>
      </c>
      <c r="X50">
        <v>9.68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397.66</v>
      </c>
      <c r="I51" s="88">
        <v>9.68</v>
      </c>
      <c r="J51" s="88">
        <v>48.38</v>
      </c>
      <c r="K51" s="88">
        <v>9.68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465.4</v>
      </c>
      <c r="W51">
        <v>397.66</v>
      </c>
      <c r="X51">
        <v>9.68</v>
      </c>
      <c r="Y51">
        <v>0</v>
      </c>
      <c r="Z51">
        <v>9.68</v>
      </c>
      <c r="AA51">
        <v>48.38</v>
      </c>
    </row>
    <row r="52" spans="7:27">
      <c r="G52" t="s">
        <v>94</v>
      </c>
      <c r="H52" s="115">
        <v>420.94</v>
      </c>
      <c r="I52" s="88">
        <v>0</v>
      </c>
      <c r="J52" s="88">
        <v>96.76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517.70000000000005</v>
      </c>
      <c r="W52">
        <v>420.94</v>
      </c>
      <c r="X52">
        <v>0</v>
      </c>
      <c r="Y52">
        <v>0</v>
      </c>
      <c r="Z52">
        <v>0</v>
      </c>
      <c r="AA52">
        <v>96.76</v>
      </c>
    </row>
    <row r="53" spans="7:27">
      <c r="G53" t="s">
        <v>95</v>
      </c>
      <c r="H53" s="115">
        <v>451.07</v>
      </c>
      <c r="I53" s="88">
        <v>0</v>
      </c>
      <c r="J53" s="88">
        <v>116.11</v>
      </c>
      <c r="K53" s="88">
        <v>0</v>
      </c>
      <c r="L53" s="88">
        <v>0</v>
      </c>
      <c r="M53" s="116">
        <v>0</v>
      </c>
      <c r="N53" s="115">
        <v>0</v>
      </c>
      <c r="O53" s="88">
        <v>-20</v>
      </c>
      <c r="P53" s="88">
        <v>0</v>
      </c>
      <c r="Q53" s="88">
        <v>0</v>
      </c>
      <c r="R53" s="88">
        <v>0</v>
      </c>
      <c r="S53" s="116">
        <v>0</v>
      </c>
      <c r="U53" s="115">
        <v>-20</v>
      </c>
      <c r="V53" s="116">
        <v>567.17999999999995</v>
      </c>
      <c r="W53">
        <v>451.07</v>
      </c>
      <c r="X53">
        <v>-20</v>
      </c>
      <c r="Y53">
        <v>0</v>
      </c>
      <c r="Z53">
        <v>0</v>
      </c>
      <c r="AA53">
        <v>116.11</v>
      </c>
    </row>
    <row r="54" spans="7:27">
      <c r="G54" t="s">
        <v>96</v>
      </c>
      <c r="H54" s="115">
        <v>411.37</v>
      </c>
      <c r="I54" s="88">
        <v>0</v>
      </c>
      <c r="J54" s="88">
        <v>135.46</v>
      </c>
      <c r="K54" s="88">
        <v>9.68</v>
      </c>
      <c r="L54" s="88">
        <v>0</v>
      </c>
      <c r="M54" s="116">
        <v>0</v>
      </c>
      <c r="N54" s="115">
        <v>0</v>
      </c>
      <c r="O54" s="88">
        <v>-10</v>
      </c>
      <c r="P54" s="88">
        <v>0</v>
      </c>
      <c r="Q54" s="88">
        <v>0</v>
      </c>
      <c r="R54" s="88">
        <v>0</v>
      </c>
      <c r="S54" s="116">
        <v>0</v>
      </c>
      <c r="U54" s="115">
        <v>-10</v>
      </c>
      <c r="V54" s="116">
        <v>556.51</v>
      </c>
      <c r="W54">
        <v>411.37</v>
      </c>
      <c r="X54">
        <v>-10</v>
      </c>
      <c r="Y54">
        <v>0</v>
      </c>
      <c r="Z54">
        <v>9.68</v>
      </c>
      <c r="AA54">
        <v>135.46</v>
      </c>
    </row>
    <row r="55" spans="7:27">
      <c r="G55" t="s">
        <v>97</v>
      </c>
      <c r="H55" s="115">
        <v>321.13</v>
      </c>
      <c r="I55" s="88">
        <v>0</v>
      </c>
      <c r="J55" s="88">
        <v>0</v>
      </c>
      <c r="K55" s="88">
        <v>0</v>
      </c>
      <c r="L55" s="88">
        <v>22.25</v>
      </c>
      <c r="M55" s="116">
        <v>0</v>
      </c>
      <c r="N55" s="115">
        <v>0</v>
      </c>
      <c r="O55" s="88">
        <v>-10</v>
      </c>
      <c r="P55" s="88">
        <v>-70</v>
      </c>
      <c r="Q55" s="88">
        <v>0</v>
      </c>
      <c r="R55" s="88">
        <v>0</v>
      </c>
      <c r="S55" s="116">
        <v>0</v>
      </c>
      <c r="U55" s="115">
        <v>-80</v>
      </c>
      <c r="V55" s="116">
        <v>343.38</v>
      </c>
      <c r="W55">
        <v>321.13</v>
      </c>
      <c r="X55">
        <v>-10</v>
      </c>
      <c r="Y55">
        <v>22.25</v>
      </c>
      <c r="Z55">
        <v>0</v>
      </c>
      <c r="AA55">
        <v>-70</v>
      </c>
    </row>
    <row r="56" spans="7:27">
      <c r="G56" t="s">
        <v>98</v>
      </c>
      <c r="H56" s="115">
        <v>361.21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-5</v>
      </c>
      <c r="P56" s="88">
        <v>-60</v>
      </c>
      <c r="Q56" s="88">
        <v>0</v>
      </c>
      <c r="R56" s="88">
        <v>0</v>
      </c>
      <c r="S56" s="116">
        <v>0</v>
      </c>
      <c r="U56" s="115">
        <v>-65</v>
      </c>
      <c r="V56" s="116">
        <v>361.21</v>
      </c>
      <c r="W56">
        <v>361.21</v>
      </c>
      <c r="X56">
        <v>-5</v>
      </c>
      <c r="Y56">
        <v>0</v>
      </c>
      <c r="Z56">
        <v>0</v>
      </c>
      <c r="AA56">
        <v>-60</v>
      </c>
    </row>
    <row r="57" spans="7:27">
      <c r="G57" t="s">
        <v>99</v>
      </c>
      <c r="H57" s="115">
        <v>423.05</v>
      </c>
      <c r="I57" s="88">
        <v>33.869999999999997</v>
      </c>
      <c r="J57" s="88">
        <v>87.08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544</v>
      </c>
      <c r="W57">
        <v>423.05</v>
      </c>
      <c r="X57">
        <v>33.869999999999997</v>
      </c>
      <c r="Y57">
        <v>0</v>
      </c>
      <c r="Z57">
        <v>0</v>
      </c>
      <c r="AA57">
        <v>87.08</v>
      </c>
    </row>
    <row r="58" spans="7:27">
      <c r="G58" t="s">
        <v>100</v>
      </c>
      <c r="H58" s="115">
        <v>415.25</v>
      </c>
      <c r="I58" s="88">
        <v>38.700000000000003</v>
      </c>
      <c r="J58" s="88">
        <v>96.76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550.71</v>
      </c>
      <c r="W58">
        <v>415.25</v>
      </c>
      <c r="X58">
        <v>38.700000000000003</v>
      </c>
      <c r="Y58">
        <v>0</v>
      </c>
      <c r="Z58">
        <v>0</v>
      </c>
      <c r="AA58">
        <v>96.76</v>
      </c>
    </row>
    <row r="59" spans="7:27">
      <c r="G59" t="s">
        <v>101</v>
      </c>
      <c r="H59" s="115">
        <v>342.14</v>
      </c>
      <c r="I59" s="88">
        <v>72.569999999999993</v>
      </c>
      <c r="J59" s="88">
        <v>19.350000000000001</v>
      </c>
      <c r="K59" s="88">
        <v>9.68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443.74</v>
      </c>
      <c r="W59">
        <v>342.14</v>
      </c>
      <c r="X59">
        <v>72.569999999999993</v>
      </c>
      <c r="Y59">
        <v>0</v>
      </c>
      <c r="Z59">
        <v>9.68</v>
      </c>
      <c r="AA59">
        <v>19.350000000000001</v>
      </c>
    </row>
    <row r="60" spans="7:27">
      <c r="G60" t="s">
        <v>102</v>
      </c>
      <c r="H60" s="115">
        <v>403.09</v>
      </c>
      <c r="I60" s="88">
        <v>106.44</v>
      </c>
      <c r="J60" s="88">
        <v>77.41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586.94000000000005</v>
      </c>
      <c r="W60">
        <v>403.09</v>
      </c>
      <c r="X60">
        <v>106.44</v>
      </c>
      <c r="Y60">
        <v>0</v>
      </c>
      <c r="Z60">
        <v>0</v>
      </c>
      <c r="AA60">
        <v>77.41</v>
      </c>
    </row>
    <row r="61" spans="7:27">
      <c r="G61" t="s">
        <v>103</v>
      </c>
      <c r="H61" s="115">
        <v>349.32</v>
      </c>
      <c r="I61" s="88">
        <v>137.78</v>
      </c>
      <c r="J61" s="88">
        <v>71.11</v>
      </c>
      <c r="K61" s="88">
        <v>0</v>
      </c>
      <c r="L61" s="88">
        <v>20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578.21</v>
      </c>
      <c r="W61">
        <v>349.32</v>
      </c>
      <c r="X61">
        <v>137.78</v>
      </c>
      <c r="Y61">
        <v>20</v>
      </c>
      <c r="Z61">
        <v>0</v>
      </c>
      <c r="AA61">
        <v>71.11</v>
      </c>
    </row>
    <row r="62" spans="7:27">
      <c r="G62" t="s">
        <v>104</v>
      </c>
      <c r="H62" s="115">
        <v>348.93</v>
      </c>
      <c r="I62" s="88">
        <v>152.26</v>
      </c>
      <c r="J62" s="88">
        <v>81.569999999999993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582.76</v>
      </c>
      <c r="W62">
        <v>348.93</v>
      </c>
      <c r="X62">
        <v>152.26</v>
      </c>
      <c r="Y62">
        <v>0</v>
      </c>
      <c r="Z62">
        <v>0</v>
      </c>
      <c r="AA62">
        <v>81.569999999999993</v>
      </c>
    </row>
    <row r="63" spans="7:27">
      <c r="G63" t="s">
        <v>105</v>
      </c>
      <c r="H63" s="115">
        <v>486.08</v>
      </c>
      <c r="I63" s="88">
        <v>158.19</v>
      </c>
      <c r="J63" s="88">
        <v>191.75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836.02</v>
      </c>
      <c r="W63">
        <v>486.08</v>
      </c>
      <c r="X63">
        <v>158.19</v>
      </c>
      <c r="Y63">
        <v>0</v>
      </c>
      <c r="Z63">
        <v>0</v>
      </c>
      <c r="AA63">
        <v>191.75</v>
      </c>
    </row>
    <row r="64" spans="7:27">
      <c r="G64" t="s">
        <v>106</v>
      </c>
      <c r="H64" s="115">
        <v>488.98</v>
      </c>
      <c r="I64" s="88">
        <v>153.66999999999999</v>
      </c>
      <c r="J64" s="88">
        <v>186.27</v>
      </c>
      <c r="K64" s="88">
        <v>9.32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838.24</v>
      </c>
      <c r="W64">
        <v>488.98</v>
      </c>
      <c r="X64">
        <v>153.66999999999999</v>
      </c>
      <c r="Y64">
        <v>0</v>
      </c>
      <c r="Z64">
        <v>9.32</v>
      </c>
      <c r="AA64">
        <v>186.27</v>
      </c>
    </row>
    <row r="65" spans="7:27">
      <c r="G65" t="s">
        <v>107</v>
      </c>
      <c r="H65" s="115">
        <v>415.1</v>
      </c>
      <c r="I65" s="88">
        <v>193.52</v>
      </c>
      <c r="J65" s="88">
        <v>19.350000000000001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627.97</v>
      </c>
      <c r="W65">
        <v>415.1</v>
      </c>
      <c r="X65">
        <v>193.52</v>
      </c>
      <c r="Y65">
        <v>0</v>
      </c>
      <c r="Z65">
        <v>0</v>
      </c>
      <c r="AA65">
        <v>19.350000000000001</v>
      </c>
    </row>
    <row r="66" spans="7:27">
      <c r="G66" t="s">
        <v>108</v>
      </c>
      <c r="H66" s="115">
        <v>387.35</v>
      </c>
      <c r="I66" s="88">
        <v>193.52</v>
      </c>
      <c r="J66" s="88">
        <v>58.06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638.92999999999995</v>
      </c>
      <c r="W66">
        <v>387.35</v>
      </c>
      <c r="X66">
        <v>193.52</v>
      </c>
      <c r="Y66">
        <v>0</v>
      </c>
      <c r="Z66">
        <v>0</v>
      </c>
      <c r="AA66">
        <v>58.06</v>
      </c>
    </row>
    <row r="67" spans="7:27">
      <c r="G67" t="s">
        <v>109</v>
      </c>
      <c r="H67" s="115">
        <v>381.63</v>
      </c>
      <c r="I67" s="88">
        <v>156.75</v>
      </c>
      <c r="J67" s="88">
        <v>77.41</v>
      </c>
      <c r="K67" s="88">
        <v>0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619.66</v>
      </c>
      <c r="W67">
        <v>381.63</v>
      </c>
      <c r="X67">
        <v>156.75</v>
      </c>
      <c r="Y67">
        <v>3.87</v>
      </c>
      <c r="Z67">
        <v>0</v>
      </c>
      <c r="AA67">
        <v>77.41</v>
      </c>
    </row>
    <row r="68" spans="7:27">
      <c r="G68" t="s">
        <v>110</v>
      </c>
      <c r="H68" s="115">
        <v>389.75</v>
      </c>
      <c r="I68" s="88">
        <v>152.88</v>
      </c>
      <c r="J68" s="88">
        <v>87.08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629.71</v>
      </c>
      <c r="W68">
        <v>389.75</v>
      </c>
      <c r="X68">
        <v>152.88</v>
      </c>
      <c r="Y68">
        <v>0</v>
      </c>
      <c r="Z68">
        <v>0</v>
      </c>
      <c r="AA68">
        <v>87.08</v>
      </c>
    </row>
    <row r="69" spans="7:27">
      <c r="G69" t="s">
        <v>111</v>
      </c>
      <c r="H69" s="115">
        <v>209.65</v>
      </c>
      <c r="I69" s="88">
        <v>98.7</v>
      </c>
      <c r="J69" s="88">
        <v>48.38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356.73</v>
      </c>
      <c r="W69">
        <v>209.65</v>
      </c>
      <c r="X69">
        <v>98.7</v>
      </c>
      <c r="Y69">
        <v>0</v>
      </c>
      <c r="Z69">
        <v>0</v>
      </c>
      <c r="AA69">
        <v>48.38</v>
      </c>
    </row>
    <row r="70" spans="7:27">
      <c r="G70" t="s">
        <v>112</v>
      </c>
      <c r="H70" s="115">
        <v>200.87</v>
      </c>
      <c r="I70" s="88">
        <v>82.25</v>
      </c>
      <c r="J70" s="88">
        <v>48.38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331.5</v>
      </c>
      <c r="W70">
        <v>200.87</v>
      </c>
      <c r="X70">
        <v>82.25</v>
      </c>
      <c r="Y70">
        <v>0</v>
      </c>
      <c r="Z70">
        <v>0</v>
      </c>
      <c r="AA70">
        <v>48.38</v>
      </c>
    </row>
    <row r="71" spans="7:27">
      <c r="G71" t="s">
        <v>113</v>
      </c>
      <c r="H71" s="115">
        <v>238.54</v>
      </c>
      <c r="I71" s="88">
        <v>58.06</v>
      </c>
      <c r="J71" s="88">
        <v>9.68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306.27999999999997</v>
      </c>
      <c r="W71">
        <v>238.54</v>
      </c>
      <c r="X71">
        <v>58.06</v>
      </c>
      <c r="Y71">
        <v>0</v>
      </c>
      <c r="Z71">
        <v>0</v>
      </c>
      <c r="AA71">
        <v>9.68</v>
      </c>
    </row>
    <row r="72" spans="7:27">
      <c r="G72" t="s">
        <v>114</v>
      </c>
      <c r="H72" s="115">
        <v>221.26</v>
      </c>
      <c r="I72" s="88">
        <v>62.89</v>
      </c>
      <c r="J72" s="88">
        <v>58.06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342.21</v>
      </c>
      <c r="W72">
        <v>221.26</v>
      </c>
      <c r="X72">
        <v>62.89</v>
      </c>
      <c r="Y72">
        <v>0</v>
      </c>
      <c r="Z72">
        <v>0</v>
      </c>
      <c r="AA72">
        <v>58.06</v>
      </c>
    </row>
    <row r="73" spans="7:27">
      <c r="G73" t="s">
        <v>115</v>
      </c>
      <c r="H73" s="115">
        <v>163.19999999999999</v>
      </c>
      <c r="I73" s="88">
        <v>58.06</v>
      </c>
      <c r="J73" s="88">
        <v>58.06</v>
      </c>
      <c r="K73" s="88">
        <v>0</v>
      </c>
      <c r="L73" s="88">
        <v>1.94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281.26</v>
      </c>
      <c r="W73">
        <v>163.19999999999999</v>
      </c>
      <c r="X73">
        <v>58.06</v>
      </c>
      <c r="Y73">
        <v>1.94</v>
      </c>
      <c r="Z73">
        <v>0</v>
      </c>
      <c r="AA73">
        <v>58.06</v>
      </c>
    </row>
    <row r="74" spans="7:27">
      <c r="G74" t="s">
        <v>116</v>
      </c>
      <c r="H74" s="115">
        <v>151.59</v>
      </c>
      <c r="I74" s="88">
        <v>67.73</v>
      </c>
      <c r="J74" s="88">
        <v>58.06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277.38</v>
      </c>
      <c r="W74">
        <v>151.59</v>
      </c>
      <c r="X74">
        <v>67.73</v>
      </c>
      <c r="Y74">
        <v>0</v>
      </c>
      <c r="Z74">
        <v>0</v>
      </c>
      <c r="AA74">
        <v>58.06</v>
      </c>
    </row>
    <row r="75" spans="7:27">
      <c r="G75" t="s">
        <v>117</v>
      </c>
      <c r="H75" s="115">
        <v>231.5</v>
      </c>
      <c r="I75" s="88">
        <v>125.79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-10</v>
      </c>
      <c r="Q75" s="88">
        <v>0</v>
      </c>
      <c r="R75" s="88">
        <v>0</v>
      </c>
      <c r="S75" s="116">
        <v>0</v>
      </c>
      <c r="U75" s="115">
        <v>-10</v>
      </c>
      <c r="V75" s="116">
        <v>357.29</v>
      </c>
      <c r="W75">
        <v>231.5</v>
      </c>
      <c r="X75">
        <v>125.79</v>
      </c>
      <c r="Y75">
        <v>0</v>
      </c>
      <c r="Z75">
        <v>0</v>
      </c>
      <c r="AA75">
        <v>-10</v>
      </c>
    </row>
    <row r="76" spans="7:27">
      <c r="G76" t="s">
        <v>118</v>
      </c>
      <c r="H76" s="115">
        <v>240.36</v>
      </c>
      <c r="I76" s="88">
        <v>96.76</v>
      </c>
      <c r="J76" s="88">
        <v>77.41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414.53</v>
      </c>
      <c r="W76">
        <v>240.36</v>
      </c>
      <c r="X76">
        <v>96.76</v>
      </c>
      <c r="Y76">
        <v>0</v>
      </c>
      <c r="Z76">
        <v>0</v>
      </c>
      <c r="AA76">
        <v>77.41</v>
      </c>
    </row>
    <row r="77" spans="7:27">
      <c r="G77" t="s">
        <v>119</v>
      </c>
      <c r="H77" s="115">
        <v>231.27</v>
      </c>
      <c r="I77" s="88">
        <v>137.4</v>
      </c>
      <c r="J77" s="88">
        <v>38.700000000000003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-25</v>
      </c>
      <c r="R77" s="88">
        <v>0</v>
      </c>
      <c r="S77" s="116">
        <v>0</v>
      </c>
      <c r="U77" s="115">
        <v>-25</v>
      </c>
      <c r="V77" s="116">
        <v>407.37</v>
      </c>
      <c r="W77">
        <v>231.27</v>
      </c>
      <c r="X77">
        <v>137.4</v>
      </c>
      <c r="Y77">
        <v>0</v>
      </c>
      <c r="Z77">
        <v>-25</v>
      </c>
      <c r="AA77">
        <v>38.700000000000003</v>
      </c>
    </row>
    <row r="78" spans="7:27">
      <c r="G78" t="s">
        <v>120</v>
      </c>
      <c r="H78" s="115">
        <v>193.18</v>
      </c>
      <c r="I78" s="88">
        <v>130.63</v>
      </c>
      <c r="J78" s="88">
        <v>58.06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-5</v>
      </c>
      <c r="R78" s="88">
        <v>0</v>
      </c>
      <c r="S78" s="116">
        <v>0</v>
      </c>
      <c r="U78" s="115">
        <v>-5</v>
      </c>
      <c r="V78" s="116">
        <v>381.87</v>
      </c>
      <c r="W78">
        <v>193.18</v>
      </c>
      <c r="X78">
        <v>130.63</v>
      </c>
      <c r="Y78">
        <v>0</v>
      </c>
      <c r="Z78">
        <v>-5</v>
      </c>
      <c r="AA78">
        <v>58.06</v>
      </c>
    </row>
    <row r="79" spans="7:27">
      <c r="G79" t="s">
        <v>121</v>
      </c>
      <c r="H79" s="115">
        <v>92.89</v>
      </c>
      <c r="I79" s="88">
        <v>96.75</v>
      </c>
      <c r="J79" s="88">
        <v>58.06</v>
      </c>
      <c r="K79" s="88">
        <v>0</v>
      </c>
      <c r="L79" s="88">
        <v>0.97</v>
      </c>
      <c r="M79" s="116">
        <v>0</v>
      </c>
      <c r="N79" s="115">
        <v>0</v>
      </c>
      <c r="O79" s="88">
        <v>0</v>
      </c>
      <c r="P79" s="88">
        <v>0</v>
      </c>
      <c r="Q79" s="88">
        <v>-5</v>
      </c>
      <c r="R79" s="88">
        <v>0</v>
      </c>
      <c r="S79" s="116">
        <v>0</v>
      </c>
      <c r="U79" s="115">
        <v>-5</v>
      </c>
      <c r="V79" s="116">
        <v>248.67</v>
      </c>
      <c r="W79">
        <v>92.89</v>
      </c>
      <c r="X79">
        <v>96.75</v>
      </c>
      <c r="Y79">
        <v>0.97</v>
      </c>
      <c r="Z79">
        <v>-5</v>
      </c>
      <c r="AA79">
        <v>58.06</v>
      </c>
    </row>
    <row r="80" spans="7:27">
      <c r="G80" t="s">
        <v>122</v>
      </c>
      <c r="H80" s="115">
        <v>70.63</v>
      </c>
      <c r="I80" s="88">
        <v>130.63</v>
      </c>
      <c r="J80" s="88">
        <v>58.06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-5</v>
      </c>
      <c r="R80" s="88">
        <v>0</v>
      </c>
      <c r="S80" s="116">
        <v>0</v>
      </c>
      <c r="U80" s="115">
        <v>-5</v>
      </c>
      <c r="V80" s="116">
        <v>259.32</v>
      </c>
      <c r="W80">
        <v>70.63</v>
      </c>
      <c r="X80">
        <v>130.63</v>
      </c>
      <c r="Y80">
        <v>0</v>
      </c>
      <c r="Z80">
        <v>-5</v>
      </c>
      <c r="AA80">
        <v>58.06</v>
      </c>
    </row>
    <row r="81" spans="7:27">
      <c r="G81" t="s">
        <v>123</v>
      </c>
      <c r="H81" s="115">
        <v>115.14</v>
      </c>
      <c r="I81" s="88">
        <v>145.13999999999999</v>
      </c>
      <c r="J81" s="88">
        <v>77.41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-5</v>
      </c>
      <c r="R81" s="88">
        <v>0</v>
      </c>
      <c r="S81" s="116">
        <v>0</v>
      </c>
      <c r="U81" s="115">
        <v>-5</v>
      </c>
      <c r="V81" s="116">
        <v>337.69</v>
      </c>
      <c r="W81">
        <v>115.14</v>
      </c>
      <c r="X81">
        <v>145.13999999999999</v>
      </c>
      <c r="Y81">
        <v>0</v>
      </c>
      <c r="Z81">
        <v>-5</v>
      </c>
      <c r="AA81">
        <v>77.41</v>
      </c>
    </row>
    <row r="82" spans="7:27">
      <c r="G82" t="s">
        <v>124</v>
      </c>
      <c r="H82" s="115">
        <v>128.69</v>
      </c>
      <c r="I82" s="88">
        <v>154.82</v>
      </c>
      <c r="J82" s="88">
        <v>19.350000000000001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-20</v>
      </c>
      <c r="R82" s="88">
        <v>0</v>
      </c>
      <c r="S82" s="116">
        <v>0</v>
      </c>
      <c r="U82" s="115">
        <v>-20</v>
      </c>
      <c r="V82" s="116">
        <v>302.86</v>
      </c>
      <c r="W82">
        <v>128.69</v>
      </c>
      <c r="X82">
        <v>154.82</v>
      </c>
      <c r="Y82">
        <v>0</v>
      </c>
      <c r="Z82">
        <v>-20</v>
      </c>
      <c r="AA82">
        <v>19.350000000000001</v>
      </c>
    </row>
    <row r="83" spans="7:27">
      <c r="G83" t="s">
        <v>125</v>
      </c>
      <c r="H83" s="115">
        <v>0</v>
      </c>
      <c r="I83" s="88">
        <v>145.13999999999999</v>
      </c>
      <c r="J83" s="88">
        <v>48.38</v>
      </c>
      <c r="K83" s="88">
        <v>0</v>
      </c>
      <c r="L83" s="88">
        <v>0</v>
      </c>
      <c r="M83" s="116">
        <v>0</v>
      </c>
      <c r="N83" s="115">
        <v>-91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-91</v>
      </c>
      <c r="V83" s="116">
        <v>193.52</v>
      </c>
      <c r="W83">
        <v>-91</v>
      </c>
      <c r="X83">
        <v>145.13999999999999</v>
      </c>
      <c r="Y83">
        <v>0</v>
      </c>
      <c r="Z83">
        <v>0</v>
      </c>
      <c r="AA83">
        <v>48.38</v>
      </c>
    </row>
    <row r="84" spans="7:27">
      <c r="G84" t="s">
        <v>126</v>
      </c>
      <c r="H84" s="115">
        <v>0</v>
      </c>
      <c r="I84" s="88">
        <v>135.46</v>
      </c>
      <c r="J84" s="88">
        <v>96.76</v>
      </c>
      <c r="K84" s="88">
        <v>9.68</v>
      </c>
      <c r="L84" s="88">
        <v>0</v>
      </c>
      <c r="M84" s="116">
        <v>0</v>
      </c>
      <c r="N84" s="115">
        <v>-35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-35</v>
      </c>
      <c r="V84" s="116">
        <v>241.9</v>
      </c>
      <c r="W84">
        <v>-35</v>
      </c>
      <c r="X84">
        <v>135.46</v>
      </c>
      <c r="Y84">
        <v>0</v>
      </c>
      <c r="Z84">
        <v>9.68</v>
      </c>
      <c r="AA84">
        <v>96.76</v>
      </c>
    </row>
    <row r="85" spans="7:27">
      <c r="G85" t="s">
        <v>127</v>
      </c>
      <c r="H85" s="115">
        <v>47.41</v>
      </c>
      <c r="I85" s="88">
        <v>135.46</v>
      </c>
      <c r="J85" s="88">
        <v>48.38</v>
      </c>
      <c r="K85" s="88">
        <v>0</v>
      </c>
      <c r="L85" s="88">
        <v>0.97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232.22</v>
      </c>
      <c r="W85">
        <v>47.41</v>
      </c>
      <c r="X85">
        <v>135.46</v>
      </c>
      <c r="Y85">
        <v>0.97</v>
      </c>
      <c r="Z85">
        <v>0</v>
      </c>
      <c r="AA85">
        <v>48.38</v>
      </c>
    </row>
    <row r="86" spans="7:27">
      <c r="G86" t="s">
        <v>128</v>
      </c>
      <c r="H86" s="115">
        <v>72.569999999999993</v>
      </c>
      <c r="I86" s="88">
        <v>116.11</v>
      </c>
      <c r="J86" s="88">
        <v>77.41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-25</v>
      </c>
      <c r="R86" s="88">
        <v>0</v>
      </c>
      <c r="S86" s="116">
        <v>0</v>
      </c>
      <c r="U86" s="115">
        <v>-25</v>
      </c>
      <c r="V86" s="116">
        <v>266.08999999999997</v>
      </c>
      <c r="W86">
        <v>72.569999999999993</v>
      </c>
      <c r="X86">
        <v>116.11</v>
      </c>
      <c r="Y86">
        <v>0</v>
      </c>
      <c r="Z86">
        <v>-25</v>
      </c>
      <c r="AA86">
        <v>77.41</v>
      </c>
    </row>
    <row r="87" spans="7:27">
      <c r="G87" t="s">
        <v>129</v>
      </c>
      <c r="H87" s="115">
        <v>108.36</v>
      </c>
      <c r="I87" s="88">
        <v>77.41</v>
      </c>
      <c r="J87" s="88">
        <v>58.06</v>
      </c>
      <c r="K87" s="88">
        <v>9.68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253.51</v>
      </c>
      <c r="W87">
        <v>108.36</v>
      </c>
      <c r="X87">
        <v>77.41</v>
      </c>
      <c r="Y87">
        <v>0</v>
      </c>
      <c r="Z87">
        <v>9.68</v>
      </c>
      <c r="AA87">
        <v>58.06</v>
      </c>
    </row>
    <row r="88" spans="7:27">
      <c r="G88" t="s">
        <v>130</v>
      </c>
      <c r="H88" s="115">
        <v>175.13</v>
      </c>
      <c r="I88" s="88">
        <v>106.44</v>
      </c>
      <c r="J88" s="88">
        <v>116.11</v>
      </c>
      <c r="K88" s="88">
        <v>9.68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407.36</v>
      </c>
      <c r="W88">
        <v>175.13</v>
      </c>
      <c r="X88">
        <v>106.44</v>
      </c>
      <c r="Y88">
        <v>0</v>
      </c>
      <c r="Z88">
        <v>9.68</v>
      </c>
      <c r="AA88">
        <v>116.11</v>
      </c>
    </row>
    <row r="89" spans="7:27">
      <c r="G89" t="s">
        <v>131</v>
      </c>
      <c r="H89" s="115">
        <v>223.52</v>
      </c>
      <c r="I89" s="88">
        <v>96.76</v>
      </c>
      <c r="J89" s="88">
        <v>67.73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388.01</v>
      </c>
      <c r="W89">
        <v>223.52</v>
      </c>
      <c r="X89">
        <v>96.76</v>
      </c>
      <c r="Y89">
        <v>0</v>
      </c>
      <c r="Z89">
        <v>0</v>
      </c>
      <c r="AA89">
        <v>67.73</v>
      </c>
    </row>
    <row r="90" spans="7:27">
      <c r="G90" t="s">
        <v>132</v>
      </c>
      <c r="H90" s="115">
        <v>242.87</v>
      </c>
      <c r="I90" s="88">
        <v>96.76</v>
      </c>
      <c r="J90" s="88">
        <v>125.79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465.42</v>
      </c>
      <c r="W90">
        <v>242.87</v>
      </c>
      <c r="X90">
        <v>96.76</v>
      </c>
      <c r="Y90">
        <v>0</v>
      </c>
      <c r="Z90">
        <v>0</v>
      </c>
      <c r="AA90">
        <v>125.79</v>
      </c>
    </row>
    <row r="91" spans="7:27">
      <c r="G91" t="s">
        <v>133</v>
      </c>
      <c r="H91" s="115">
        <v>167.4</v>
      </c>
      <c r="I91" s="88">
        <v>135.46</v>
      </c>
      <c r="J91" s="88">
        <v>116.11</v>
      </c>
      <c r="K91" s="88">
        <v>0</v>
      </c>
      <c r="L91" s="88">
        <v>1.94</v>
      </c>
      <c r="M91" s="116">
        <v>0</v>
      </c>
      <c r="N91" s="115">
        <v>0</v>
      </c>
      <c r="O91" s="88">
        <v>0</v>
      </c>
      <c r="P91" s="88">
        <v>0</v>
      </c>
      <c r="Q91" s="88">
        <v>-35</v>
      </c>
      <c r="R91" s="88">
        <v>0</v>
      </c>
      <c r="S91" s="116">
        <v>0</v>
      </c>
      <c r="U91" s="115">
        <v>-35</v>
      </c>
      <c r="V91" s="116">
        <v>420.91</v>
      </c>
      <c r="W91">
        <v>167.4</v>
      </c>
      <c r="X91">
        <v>135.46</v>
      </c>
      <c r="Y91">
        <v>1.94</v>
      </c>
      <c r="Z91">
        <v>-35</v>
      </c>
      <c r="AA91">
        <v>116.11</v>
      </c>
    </row>
    <row r="92" spans="7:27">
      <c r="G92" t="s">
        <v>134</v>
      </c>
      <c r="H92" s="115">
        <v>302.85000000000002</v>
      </c>
      <c r="I92" s="88">
        <v>96.76</v>
      </c>
      <c r="J92" s="88">
        <v>58.06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457.67</v>
      </c>
      <c r="W92">
        <v>302.85000000000002</v>
      </c>
      <c r="X92">
        <v>96.76</v>
      </c>
      <c r="Y92">
        <v>0</v>
      </c>
      <c r="Z92">
        <v>0</v>
      </c>
      <c r="AA92">
        <v>58.06</v>
      </c>
    </row>
    <row r="93" spans="7:27">
      <c r="G93" t="s">
        <v>135</v>
      </c>
      <c r="H93" s="115">
        <v>422.85</v>
      </c>
      <c r="I93" s="88">
        <v>116.11</v>
      </c>
      <c r="J93" s="88">
        <v>19.350000000000001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558.30999999999995</v>
      </c>
      <c r="W93">
        <v>422.85</v>
      </c>
      <c r="X93">
        <v>116.11</v>
      </c>
      <c r="Y93">
        <v>0</v>
      </c>
      <c r="Z93">
        <v>0</v>
      </c>
      <c r="AA93">
        <v>19.350000000000001</v>
      </c>
    </row>
    <row r="94" spans="7:27">
      <c r="G94" t="s">
        <v>136</v>
      </c>
      <c r="H94" s="115">
        <v>446.07</v>
      </c>
      <c r="I94" s="88">
        <v>116.11</v>
      </c>
      <c r="J94" s="88">
        <v>116.11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678.29</v>
      </c>
      <c r="W94">
        <v>446.07</v>
      </c>
      <c r="X94">
        <v>116.11</v>
      </c>
      <c r="Y94">
        <v>0</v>
      </c>
      <c r="Z94">
        <v>0</v>
      </c>
      <c r="AA94">
        <v>116.11</v>
      </c>
    </row>
    <row r="95" spans="7:27">
      <c r="G95" t="s">
        <v>137</v>
      </c>
      <c r="H95" s="115">
        <v>415.1</v>
      </c>
      <c r="I95" s="88">
        <v>135.46</v>
      </c>
      <c r="J95" s="88">
        <v>96.76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-35</v>
      </c>
      <c r="R95" s="88">
        <v>0</v>
      </c>
      <c r="S95" s="116">
        <v>0</v>
      </c>
      <c r="U95" s="115">
        <v>-35</v>
      </c>
      <c r="V95" s="116">
        <v>647.32000000000005</v>
      </c>
      <c r="W95">
        <v>415.1</v>
      </c>
      <c r="X95">
        <v>135.46</v>
      </c>
      <c r="Y95">
        <v>0</v>
      </c>
      <c r="Z95">
        <v>-35</v>
      </c>
      <c r="AA95">
        <v>96.76</v>
      </c>
    </row>
    <row r="96" spans="7:27">
      <c r="G96" t="s">
        <v>138</v>
      </c>
      <c r="H96" s="115">
        <v>386.08</v>
      </c>
      <c r="I96" s="88">
        <v>135.46</v>
      </c>
      <c r="J96" s="88">
        <v>96.76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618.29999999999995</v>
      </c>
      <c r="W96">
        <v>386.08</v>
      </c>
      <c r="X96">
        <v>135.46</v>
      </c>
      <c r="Y96">
        <v>0</v>
      </c>
      <c r="Z96">
        <v>0</v>
      </c>
      <c r="AA96">
        <v>96.76</v>
      </c>
    </row>
    <row r="97" spans="1:83">
      <c r="G97" t="s">
        <v>139</v>
      </c>
      <c r="H97" s="115">
        <v>388.97</v>
      </c>
      <c r="I97" s="88">
        <v>145.13999999999999</v>
      </c>
      <c r="J97" s="88">
        <v>106.44</v>
      </c>
      <c r="K97" s="88">
        <v>0</v>
      </c>
      <c r="L97" s="88">
        <v>2.42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642.97</v>
      </c>
      <c r="W97">
        <v>388.97</v>
      </c>
      <c r="X97">
        <v>145.13999999999999</v>
      </c>
      <c r="Y97">
        <v>2.42</v>
      </c>
      <c r="Z97">
        <v>0</v>
      </c>
      <c r="AA97">
        <v>106.44</v>
      </c>
    </row>
    <row r="98" spans="1:83">
      <c r="G98" t="s">
        <v>140</v>
      </c>
      <c r="H98" s="115">
        <v>375.42</v>
      </c>
      <c r="I98" s="88">
        <v>101.6</v>
      </c>
      <c r="J98" s="88">
        <v>106.44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583.46</v>
      </c>
      <c r="W98">
        <v>375.42</v>
      </c>
      <c r="X98">
        <v>101.6</v>
      </c>
      <c r="Y98">
        <v>0</v>
      </c>
      <c r="Z98">
        <v>0</v>
      </c>
      <c r="AA98">
        <v>106.44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5.5407124999999988</v>
      </c>
      <c r="I99" s="111">
        <f t="shared" ref="I99:BQ99" si="1">SUM(I3:I98)/4000</f>
        <v>1.6095225000000002</v>
      </c>
      <c r="J99" s="111">
        <f t="shared" si="1"/>
        <v>0.88339750000000028</v>
      </c>
      <c r="K99" s="111">
        <f t="shared" si="1"/>
        <v>1.9270000000000002E-2</v>
      </c>
      <c r="L99" s="111">
        <f t="shared" si="1"/>
        <v>3.8834999999999995E-2</v>
      </c>
      <c r="M99" s="111">
        <f t="shared" si="1"/>
        <v>0</v>
      </c>
      <c r="N99" s="110">
        <f t="shared" si="1"/>
        <v>-4.2750000000000003E-2</v>
      </c>
      <c r="O99" s="111">
        <f t="shared" si="1"/>
        <v>-0.40500000000000003</v>
      </c>
      <c r="P99" s="111">
        <f t="shared" si="1"/>
        <v>-0.40500000000000003</v>
      </c>
      <c r="Q99" s="111">
        <f t="shared" si="1"/>
        <v>-0.47149999999999997</v>
      </c>
      <c r="R99" s="111">
        <f t="shared" si="1"/>
        <v>0</v>
      </c>
      <c r="S99" s="112">
        <f t="shared" si="1"/>
        <v>0</v>
      </c>
      <c r="U99" s="110">
        <f t="shared" si="1"/>
        <v>-1.3242499999999999</v>
      </c>
      <c r="V99" s="112">
        <f t="shared" si="1"/>
        <v>8.0917374999999971</v>
      </c>
      <c r="W99">
        <f t="shared" si="1"/>
        <v>5.497962499999999</v>
      </c>
      <c r="X99">
        <f t="shared" si="1"/>
        <v>1.2045225000000002</v>
      </c>
      <c r="Y99">
        <f t="shared" si="1"/>
        <v>3.8834999999999995E-2</v>
      </c>
      <c r="Z99">
        <f t="shared" si="1"/>
        <v>-0.45222999999999991</v>
      </c>
      <c r="AA99">
        <f t="shared" si="1"/>
        <v>0.47839749999999992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E9" sqref="E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4</v>
      </c>
      <c r="U1" s="218" t="s">
        <v>343</v>
      </c>
      <c r="V1" s="21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529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9.27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9.27</v>
      </c>
      <c r="W3">
        <v>0</v>
      </c>
      <c r="X3">
        <v>9.27</v>
      </c>
      <c r="Y3">
        <v>0</v>
      </c>
    </row>
    <row r="4" spans="1:25">
      <c r="A4" t="s">
        <v>417</v>
      </c>
      <c r="B4" t="s">
        <v>263</v>
      </c>
      <c r="D4" t="s">
        <v>529</v>
      </c>
      <c r="G4" t="s">
        <v>46</v>
      </c>
      <c r="H4" s="115">
        <v>0</v>
      </c>
      <c r="I4" s="88">
        <v>8.3000000000000007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8.3000000000000007</v>
      </c>
      <c r="W4">
        <v>0</v>
      </c>
      <c r="X4">
        <v>8.3000000000000007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7.14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7.14</v>
      </c>
      <c r="W5">
        <v>0</v>
      </c>
      <c r="X5">
        <v>7.14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5.66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5.66</v>
      </c>
      <c r="W6">
        <v>0</v>
      </c>
      <c r="X6">
        <v>5.66</v>
      </c>
      <c r="Y6">
        <v>0</v>
      </c>
    </row>
    <row r="7" spans="1:25">
      <c r="G7" t="s">
        <v>49</v>
      </c>
      <c r="H7" s="115">
        <v>0</v>
      </c>
      <c r="I7" s="88">
        <v>5.36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5.36</v>
      </c>
      <c r="W7">
        <v>0</v>
      </c>
      <c r="X7">
        <v>5.36</v>
      </c>
      <c r="Y7">
        <v>0</v>
      </c>
    </row>
    <row r="8" spans="1:25">
      <c r="G8" t="s">
        <v>50</v>
      </c>
      <c r="H8" s="115">
        <v>0</v>
      </c>
      <c r="I8" s="88">
        <v>3.4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3.4</v>
      </c>
      <c r="W8">
        <v>0</v>
      </c>
      <c r="X8">
        <v>3.4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13.5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13.5</v>
      </c>
      <c r="W11">
        <v>0</v>
      </c>
      <c r="X11">
        <v>13.5</v>
      </c>
      <c r="Y11">
        <v>0</v>
      </c>
    </row>
    <row r="12" spans="1:25">
      <c r="G12" t="s">
        <v>54</v>
      </c>
      <c r="H12" s="115">
        <v>0</v>
      </c>
      <c r="I12" s="88">
        <v>7.63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7.63</v>
      </c>
      <c r="W12">
        <v>0</v>
      </c>
      <c r="X12">
        <v>7.63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9.68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9.68</v>
      </c>
      <c r="W40">
        <v>0</v>
      </c>
      <c r="X40">
        <v>0</v>
      </c>
      <c r="Y40">
        <v>9.68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29.03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29.03</v>
      </c>
      <c r="W42">
        <v>0</v>
      </c>
      <c r="X42">
        <v>0</v>
      </c>
      <c r="Y42">
        <v>29.03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29.03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29.03</v>
      </c>
      <c r="W44">
        <v>0</v>
      </c>
      <c r="X44">
        <v>0</v>
      </c>
      <c r="Y44">
        <v>29.03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29.03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29.03</v>
      </c>
      <c r="W45">
        <v>0</v>
      </c>
      <c r="X45">
        <v>0</v>
      </c>
      <c r="Y45">
        <v>29.03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9.68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9.68</v>
      </c>
      <c r="W46">
        <v>0</v>
      </c>
      <c r="X46">
        <v>0</v>
      </c>
      <c r="Y46">
        <v>9.68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9.68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9.68</v>
      </c>
      <c r="W47">
        <v>0</v>
      </c>
      <c r="X47">
        <v>0</v>
      </c>
      <c r="Y47">
        <v>9.68</v>
      </c>
    </row>
    <row r="48" spans="7:25">
      <c r="G48" t="s">
        <v>90</v>
      </c>
      <c r="H48" s="115">
        <v>31.93</v>
      </c>
      <c r="I48" s="88">
        <v>0</v>
      </c>
      <c r="J48" s="88">
        <v>0</v>
      </c>
      <c r="K48" s="88">
        <v>38.700000000000003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70.63</v>
      </c>
      <c r="W48">
        <v>31.93</v>
      </c>
      <c r="X48">
        <v>0</v>
      </c>
      <c r="Y48">
        <v>38.700000000000003</v>
      </c>
    </row>
    <row r="49" spans="7:25">
      <c r="G49" t="s">
        <v>91</v>
      </c>
      <c r="H49" s="115">
        <v>48.38</v>
      </c>
      <c r="I49" s="88">
        <v>0</v>
      </c>
      <c r="J49" s="88">
        <v>0</v>
      </c>
      <c r="K49" s="88">
        <v>14.51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62.89</v>
      </c>
      <c r="W49">
        <v>48.38</v>
      </c>
      <c r="X49">
        <v>0</v>
      </c>
      <c r="Y49">
        <v>14.51</v>
      </c>
    </row>
    <row r="50" spans="7:25">
      <c r="G50" t="s">
        <v>92</v>
      </c>
      <c r="H50" s="115">
        <v>48.38</v>
      </c>
      <c r="I50" s="88">
        <v>0</v>
      </c>
      <c r="J50" s="88">
        <v>0</v>
      </c>
      <c r="K50" s="88">
        <v>38.700000000000003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87.08</v>
      </c>
      <c r="W50">
        <v>48.38</v>
      </c>
      <c r="X50">
        <v>0</v>
      </c>
      <c r="Y50">
        <v>38.700000000000003</v>
      </c>
    </row>
    <row r="51" spans="7:25">
      <c r="G51" t="s">
        <v>93</v>
      </c>
      <c r="H51" s="115">
        <v>48.38</v>
      </c>
      <c r="I51" s="88">
        <v>0</v>
      </c>
      <c r="J51" s="88">
        <v>0</v>
      </c>
      <c r="K51" s="88">
        <v>19.350000000000001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67.73</v>
      </c>
      <c r="W51">
        <v>48.38</v>
      </c>
      <c r="X51">
        <v>0</v>
      </c>
      <c r="Y51">
        <v>19.350000000000001</v>
      </c>
    </row>
    <row r="52" spans="7:25">
      <c r="G52" t="s">
        <v>94</v>
      </c>
      <c r="H52" s="115">
        <v>48.38</v>
      </c>
      <c r="I52" s="88">
        <v>0</v>
      </c>
      <c r="J52" s="88">
        <v>0</v>
      </c>
      <c r="K52" s="88">
        <v>43.54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91.92</v>
      </c>
      <c r="W52">
        <v>48.38</v>
      </c>
      <c r="X52">
        <v>0</v>
      </c>
      <c r="Y52">
        <v>43.54</v>
      </c>
    </row>
    <row r="53" spans="7:25">
      <c r="G53" t="s">
        <v>95</v>
      </c>
      <c r="H53" s="115">
        <v>48.38</v>
      </c>
      <c r="I53" s="88">
        <v>0</v>
      </c>
      <c r="J53" s="88">
        <v>0</v>
      </c>
      <c r="K53" s="88">
        <v>43.54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91.92</v>
      </c>
      <c r="W53">
        <v>48.38</v>
      </c>
      <c r="X53">
        <v>0</v>
      </c>
      <c r="Y53">
        <v>43.54</v>
      </c>
    </row>
    <row r="54" spans="7:25">
      <c r="G54" t="s">
        <v>96</v>
      </c>
      <c r="H54" s="115">
        <v>48.38</v>
      </c>
      <c r="I54" s="88">
        <v>0</v>
      </c>
      <c r="J54" s="88">
        <v>0</v>
      </c>
      <c r="K54" s="88">
        <v>19.350000000000001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67.73</v>
      </c>
      <c r="W54">
        <v>48.38</v>
      </c>
      <c r="X54">
        <v>0</v>
      </c>
      <c r="Y54">
        <v>19.350000000000001</v>
      </c>
    </row>
    <row r="55" spans="7:25">
      <c r="G55" t="s">
        <v>97</v>
      </c>
      <c r="H55" s="115">
        <v>48.38</v>
      </c>
      <c r="I55" s="88">
        <v>0</v>
      </c>
      <c r="J55" s="88">
        <v>0</v>
      </c>
      <c r="K55" s="88">
        <v>48.38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96.76</v>
      </c>
      <c r="W55">
        <v>48.38</v>
      </c>
      <c r="X55">
        <v>0</v>
      </c>
      <c r="Y55">
        <v>48.38</v>
      </c>
    </row>
    <row r="56" spans="7:25">
      <c r="G56" t="s">
        <v>98</v>
      </c>
      <c r="H56" s="115">
        <v>48.38</v>
      </c>
      <c r="I56" s="88">
        <v>0</v>
      </c>
      <c r="J56" s="88">
        <v>0</v>
      </c>
      <c r="K56" s="88">
        <v>48.38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96.76</v>
      </c>
      <c r="W56">
        <v>48.38</v>
      </c>
      <c r="X56">
        <v>0</v>
      </c>
      <c r="Y56">
        <v>48.38</v>
      </c>
    </row>
    <row r="57" spans="7:25">
      <c r="G57" t="s">
        <v>99</v>
      </c>
      <c r="H57" s="115">
        <v>48.38</v>
      </c>
      <c r="I57" s="88">
        <v>0</v>
      </c>
      <c r="J57" s="88">
        <v>0</v>
      </c>
      <c r="K57" s="88">
        <v>48.38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96.76</v>
      </c>
      <c r="W57">
        <v>48.38</v>
      </c>
      <c r="X57">
        <v>0</v>
      </c>
      <c r="Y57">
        <v>48.38</v>
      </c>
    </row>
    <row r="58" spans="7:25">
      <c r="G58" t="s">
        <v>100</v>
      </c>
      <c r="H58" s="115">
        <v>48.38</v>
      </c>
      <c r="I58" s="88">
        <v>0</v>
      </c>
      <c r="J58" s="88">
        <v>0</v>
      </c>
      <c r="K58" s="88">
        <v>48.38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96.76</v>
      </c>
      <c r="W58">
        <v>48.38</v>
      </c>
      <c r="X58">
        <v>0</v>
      </c>
      <c r="Y58">
        <v>48.38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29.03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29.03</v>
      </c>
      <c r="W59">
        <v>0</v>
      </c>
      <c r="X59">
        <v>0</v>
      </c>
      <c r="Y59">
        <v>29.03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87.08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87.08</v>
      </c>
      <c r="W60">
        <v>0</v>
      </c>
      <c r="X60">
        <v>0</v>
      </c>
      <c r="Y60">
        <v>87.08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83.01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83.01</v>
      </c>
      <c r="W61">
        <v>0</v>
      </c>
      <c r="X61">
        <v>0</v>
      </c>
      <c r="Y61">
        <v>83.01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55.64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55.64</v>
      </c>
      <c r="W62">
        <v>0</v>
      </c>
      <c r="X62">
        <v>0</v>
      </c>
      <c r="Y62">
        <v>55.64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56.45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56.45</v>
      </c>
      <c r="W63">
        <v>0</v>
      </c>
      <c r="X63">
        <v>0</v>
      </c>
      <c r="Y63">
        <v>56.45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19.96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19.96</v>
      </c>
      <c r="W64">
        <v>0</v>
      </c>
      <c r="X64">
        <v>0</v>
      </c>
      <c r="Y64">
        <v>19.96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55.22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55.22</v>
      </c>
      <c r="W65">
        <v>0</v>
      </c>
      <c r="X65">
        <v>0</v>
      </c>
      <c r="Y65">
        <v>55.22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54.17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54.17</v>
      </c>
      <c r="W66">
        <v>0</v>
      </c>
      <c r="X66">
        <v>0</v>
      </c>
      <c r="Y66">
        <v>54.17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45.59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45.59</v>
      </c>
      <c r="W67">
        <v>0</v>
      </c>
      <c r="X67">
        <v>0</v>
      </c>
      <c r="Y67">
        <v>45.59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45.11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45.11</v>
      </c>
      <c r="W68">
        <v>0</v>
      </c>
      <c r="X68">
        <v>0</v>
      </c>
      <c r="Y68">
        <v>45.11</v>
      </c>
    </row>
    <row r="69" spans="7:25">
      <c r="G69" t="s">
        <v>111</v>
      </c>
      <c r="H69" s="115">
        <v>0</v>
      </c>
      <c r="I69" s="88">
        <v>5.15</v>
      </c>
      <c r="J69" s="88">
        <v>0</v>
      </c>
      <c r="K69" s="88">
        <v>15.45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20.6</v>
      </c>
      <c r="W69">
        <v>0</v>
      </c>
      <c r="X69">
        <v>5.15</v>
      </c>
      <c r="Y69">
        <v>15.45</v>
      </c>
    </row>
    <row r="70" spans="7:25">
      <c r="G70" t="s">
        <v>112</v>
      </c>
      <c r="H70" s="115">
        <v>0</v>
      </c>
      <c r="I70" s="88">
        <v>2.25</v>
      </c>
      <c r="J70" s="88">
        <v>0</v>
      </c>
      <c r="K70" s="88">
        <v>40.61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42.86</v>
      </c>
      <c r="W70">
        <v>0</v>
      </c>
      <c r="X70">
        <v>2.25</v>
      </c>
      <c r="Y70">
        <v>40.61</v>
      </c>
    </row>
    <row r="71" spans="7:25">
      <c r="G71" t="s">
        <v>113</v>
      </c>
      <c r="H71" s="115">
        <v>0</v>
      </c>
      <c r="I71" s="88">
        <v>36.090000000000003</v>
      </c>
      <c r="J71" s="88">
        <v>0</v>
      </c>
      <c r="K71" s="88">
        <v>64.97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101.06</v>
      </c>
      <c r="W71">
        <v>0</v>
      </c>
      <c r="X71">
        <v>36.090000000000003</v>
      </c>
      <c r="Y71">
        <v>64.97</v>
      </c>
    </row>
    <row r="72" spans="7:25">
      <c r="G72" t="s">
        <v>114</v>
      </c>
      <c r="H72" s="115">
        <v>0</v>
      </c>
      <c r="I72" s="88">
        <v>32.67</v>
      </c>
      <c r="J72" s="88">
        <v>0</v>
      </c>
      <c r="K72" s="88">
        <v>16.329999999999998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49</v>
      </c>
      <c r="W72">
        <v>0</v>
      </c>
      <c r="X72">
        <v>32.67</v>
      </c>
      <c r="Y72">
        <v>16.329999999999998</v>
      </c>
    </row>
    <row r="73" spans="7:25">
      <c r="G73" t="s">
        <v>115</v>
      </c>
      <c r="H73" s="115">
        <v>0</v>
      </c>
      <c r="I73" s="88">
        <v>53.07</v>
      </c>
      <c r="J73" s="88">
        <v>0</v>
      </c>
      <c r="K73" s="88">
        <v>33.17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86.24</v>
      </c>
      <c r="W73">
        <v>0</v>
      </c>
      <c r="X73">
        <v>53.07</v>
      </c>
      <c r="Y73">
        <v>33.17</v>
      </c>
    </row>
    <row r="74" spans="7:25">
      <c r="G74" t="s">
        <v>116</v>
      </c>
      <c r="H74" s="115">
        <v>0</v>
      </c>
      <c r="I74" s="88">
        <v>55.31</v>
      </c>
      <c r="J74" s="88">
        <v>0</v>
      </c>
      <c r="K74" s="88">
        <v>29.5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84.81</v>
      </c>
      <c r="W74">
        <v>0</v>
      </c>
      <c r="X74">
        <v>55.31</v>
      </c>
      <c r="Y74">
        <v>29.5</v>
      </c>
    </row>
    <row r="75" spans="7:25">
      <c r="G75" t="s">
        <v>117</v>
      </c>
      <c r="H75" s="115">
        <v>0</v>
      </c>
      <c r="I75" s="88">
        <v>87.53</v>
      </c>
      <c r="J75" s="88">
        <v>0</v>
      </c>
      <c r="K75" s="88">
        <v>9.2100000000000009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96.74</v>
      </c>
      <c r="W75">
        <v>0</v>
      </c>
      <c r="X75">
        <v>87.53</v>
      </c>
      <c r="Y75">
        <v>9.2100000000000009</v>
      </c>
    </row>
    <row r="76" spans="7:25">
      <c r="G76" t="s">
        <v>118</v>
      </c>
      <c r="H76" s="115">
        <v>0</v>
      </c>
      <c r="I76" s="88">
        <v>20.88</v>
      </c>
      <c r="J76" s="88">
        <v>0</v>
      </c>
      <c r="K76" s="88">
        <v>11.39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32.270000000000003</v>
      </c>
      <c r="W76">
        <v>0</v>
      </c>
      <c r="X76">
        <v>20.88</v>
      </c>
      <c r="Y76">
        <v>11.39</v>
      </c>
    </row>
    <row r="77" spans="7:25">
      <c r="G77" t="s">
        <v>119</v>
      </c>
      <c r="H77" s="115">
        <v>0</v>
      </c>
      <c r="I77" s="88">
        <v>7.37</v>
      </c>
      <c r="J77" s="88">
        <v>0</v>
      </c>
      <c r="K77" s="88">
        <v>2.11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9.48</v>
      </c>
      <c r="W77">
        <v>0</v>
      </c>
      <c r="X77">
        <v>7.37</v>
      </c>
      <c r="Y77">
        <v>2.11</v>
      </c>
    </row>
    <row r="78" spans="7:25">
      <c r="G78" t="s">
        <v>120</v>
      </c>
      <c r="H78" s="115">
        <v>0</v>
      </c>
      <c r="I78" s="88">
        <v>2.06</v>
      </c>
      <c r="J78" s="88">
        <v>0</v>
      </c>
      <c r="K78" s="88">
        <v>1.37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3.43</v>
      </c>
      <c r="W78">
        <v>0</v>
      </c>
      <c r="X78">
        <v>2.06</v>
      </c>
      <c r="Y78">
        <v>1.37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3.14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3.14</v>
      </c>
      <c r="W79">
        <v>0</v>
      </c>
      <c r="X79">
        <v>0</v>
      </c>
      <c r="Y79">
        <v>3.14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1.1599999999999999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1.1599999999999999</v>
      </c>
      <c r="W80">
        <v>0</v>
      </c>
      <c r="X80">
        <v>0</v>
      </c>
      <c r="Y80">
        <v>1.1599999999999999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2.21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2.21</v>
      </c>
      <c r="W81">
        <v>0</v>
      </c>
      <c r="X81">
        <v>0</v>
      </c>
      <c r="Y81">
        <v>2.21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5.52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5.52</v>
      </c>
      <c r="W86">
        <v>0</v>
      </c>
      <c r="X86">
        <v>5.52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4.67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4.67</v>
      </c>
      <c r="W90">
        <v>0</v>
      </c>
      <c r="X90">
        <v>4.67</v>
      </c>
      <c r="Y90">
        <v>0</v>
      </c>
    </row>
    <row r="91" spans="7:25">
      <c r="G91" t="s">
        <v>133</v>
      </c>
      <c r="H91" s="115">
        <v>0</v>
      </c>
      <c r="I91" s="88">
        <v>12.81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12.81</v>
      </c>
      <c r="W91">
        <v>0</v>
      </c>
      <c r="X91">
        <v>12.81</v>
      </c>
      <c r="Y91">
        <v>0</v>
      </c>
    </row>
    <row r="92" spans="7:25">
      <c r="G92" t="s">
        <v>134</v>
      </c>
      <c r="H92" s="115">
        <v>0</v>
      </c>
      <c r="I92" s="88">
        <v>15.38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15.38</v>
      </c>
      <c r="W92">
        <v>0</v>
      </c>
      <c r="X92">
        <v>15.38</v>
      </c>
      <c r="Y92">
        <v>0</v>
      </c>
    </row>
    <row r="93" spans="7:25">
      <c r="G93" t="s">
        <v>135</v>
      </c>
      <c r="H93" s="115">
        <v>0</v>
      </c>
      <c r="I93" s="88">
        <v>15.62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15.62</v>
      </c>
      <c r="W93">
        <v>0</v>
      </c>
      <c r="X93">
        <v>15.62</v>
      </c>
      <c r="Y93">
        <v>0</v>
      </c>
    </row>
    <row r="94" spans="7:25">
      <c r="G94" t="s">
        <v>136</v>
      </c>
      <c r="H94" s="115">
        <v>0</v>
      </c>
      <c r="I94" s="88">
        <v>15.4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15.4</v>
      </c>
      <c r="W94">
        <v>0</v>
      </c>
      <c r="X94">
        <v>15.4</v>
      </c>
      <c r="Y94">
        <v>0</v>
      </c>
    </row>
    <row r="95" spans="7:25">
      <c r="G95" t="s">
        <v>137</v>
      </c>
      <c r="H95" s="115">
        <v>0</v>
      </c>
      <c r="I95" s="88">
        <v>15.42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15.42</v>
      </c>
      <c r="W95">
        <v>0</v>
      </c>
      <c r="X95">
        <v>15.42</v>
      </c>
      <c r="Y95">
        <v>0</v>
      </c>
    </row>
    <row r="96" spans="7:25">
      <c r="G96" t="s">
        <v>138</v>
      </c>
      <c r="H96" s="115">
        <v>0</v>
      </c>
      <c r="I96" s="88">
        <v>14.19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14.19</v>
      </c>
      <c r="W96">
        <v>0</v>
      </c>
      <c r="X96">
        <v>14.19</v>
      </c>
      <c r="Y96">
        <v>0</v>
      </c>
    </row>
    <row r="97" spans="1:83">
      <c r="G97" t="s">
        <v>139</v>
      </c>
      <c r="H97" s="115">
        <v>0</v>
      </c>
      <c r="I97" s="88">
        <v>14.77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14.77</v>
      </c>
      <c r="W97">
        <v>0</v>
      </c>
      <c r="X97">
        <v>14.77</v>
      </c>
      <c r="Y97">
        <v>0</v>
      </c>
    </row>
    <row r="98" spans="1:83">
      <c r="G98" t="s">
        <v>140</v>
      </c>
      <c r="H98" s="115">
        <v>0</v>
      </c>
      <c r="I98" s="88">
        <v>13.78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13.78</v>
      </c>
      <c r="W98">
        <v>0</v>
      </c>
      <c r="X98">
        <v>13.78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0.12893250000000001</v>
      </c>
      <c r="I99" s="111">
        <f t="shared" ref="I99:BQ99" si="1">SUM(I3:I98)/4000</f>
        <v>0.12254999999999999</v>
      </c>
      <c r="J99" s="111">
        <f t="shared" si="1"/>
        <v>0</v>
      </c>
      <c r="K99" s="111">
        <f t="shared" si="1"/>
        <v>0.32230500000000006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0.57378749999999989</v>
      </c>
      <c r="W99">
        <f t="shared" si="1"/>
        <v>0.12893250000000001</v>
      </c>
      <c r="X99">
        <f t="shared" si="1"/>
        <v>0.12254999999999999</v>
      </c>
      <c r="Y99">
        <f t="shared" si="1"/>
        <v>0.32230500000000006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44700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7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7">
      <c r="A3" t="s">
        <v>45</v>
      </c>
      <c r="E3">
        <f>GT_NG!P3</f>
        <v>8.6172443926594831</v>
      </c>
      <c r="F3">
        <f>GT_Spot!P3</f>
        <v>0</v>
      </c>
      <c r="G3">
        <f>PPCL_NG!P3</f>
        <v>17.54</v>
      </c>
      <c r="H3">
        <f>PPCL_Spot!P3</f>
        <v>60</v>
      </c>
      <c r="I3">
        <f>Bawana_NG!P3</f>
        <v>95.256153131688421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878.61138162815553</v>
      </c>
      <c r="P3" s="77">
        <v>59.139999999999986</v>
      </c>
      <c r="Q3" s="77">
        <v>38.340000000000003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92.69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60.48</v>
      </c>
      <c r="Z3" s="75">
        <f>IEX!N3</f>
        <v>0</v>
      </c>
      <c r="AA3" s="117">
        <f>STOA!H3</f>
        <v>1394.1300000000003</v>
      </c>
      <c r="AB3" s="117">
        <f>-STOA!N3</f>
        <v>0</v>
      </c>
      <c r="AC3">
        <f>SUMIF(B3:AB3,"&gt;0")*$AC$2-SUMIF(B3:AB3,"&lt;0")*($AC$2/(1-$AC$2))+SUMIF(AI3:AR3,"&gt;0")*$AC$2-SUMIF(AI3:AR3,"&lt;0")*($AC$2/(1-$AC$2))</f>
        <v>25.206674056542035</v>
      </c>
      <c r="AD3">
        <f>SUM(B3:AB3,AI3:AR3)-AC3</f>
        <v>2839.1881050959619</v>
      </c>
      <c r="AE3">
        <f>'IDT-1'!B3</f>
        <v>0</v>
      </c>
      <c r="AF3" s="26"/>
      <c r="AG3">
        <f>SUM(AD3:AF3)+AT3</f>
        <v>2839.1881050959619</v>
      </c>
      <c r="AI3" s="75">
        <f>PXIL!H3</f>
        <v>0</v>
      </c>
      <c r="AJ3" s="75">
        <f>PXIL!N3</f>
        <v>0</v>
      </c>
      <c r="AK3" s="75">
        <f>RTM_IEX!H3</f>
        <v>159.59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8.6172443926594831</v>
      </c>
      <c r="F4">
        <f>GT_Spot!P4</f>
        <v>0</v>
      </c>
      <c r="G4">
        <f>PPCL_NG!P4</f>
        <v>17.54</v>
      </c>
      <c r="H4">
        <f>PPCL_Spot!P4</f>
        <v>60</v>
      </c>
      <c r="I4">
        <f>Bawana_NG!P4</f>
        <v>96.160000000000011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878.4504029697556</v>
      </c>
      <c r="P4" s="77">
        <v>59.139999999999986</v>
      </c>
      <c r="Q4" s="77">
        <v>38.340000000000003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90.4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70.63</v>
      </c>
      <c r="Z4" s="75">
        <f>IEX!N4</f>
        <v>0</v>
      </c>
      <c r="AA4" s="117">
        <f>STOA!H4</f>
        <v>1411.55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25.138323296789252</v>
      </c>
      <c r="AD4">
        <f t="shared" ref="AD4:AD67" si="1">SUM(B4:AB4,AI4:AR4)-AC4</f>
        <v>2831.4893240656256</v>
      </c>
      <c r="AE4">
        <f>'IDT-1'!B4</f>
        <v>0</v>
      </c>
      <c r="AF4" s="26"/>
      <c r="AG4">
        <f t="shared" ref="AG4:AG67" si="2">SUM(AD4:AF4)+AT4</f>
        <v>2831.4893240656256</v>
      </c>
      <c r="AI4" s="75">
        <f>PXIL!H4</f>
        <v>0</v>
      </c>
      <c r="AJ4" s="75">
        <f>PXIL!N4</f>
        <v>0</v>
      </c>
      <c r="AK4" s="75">
        <f>RTM_IEX!H4</f>
        <v>125.8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8.6172443926594831</v>
      </c>
      <c r="F5">
        <f>GT_Spot!P5</f>
        <v>0</v>
      </c>
      <c r="G5">
        <f>PPCL_NG!P5</f>
        <v>17.54</v>
      </c>
      <c r="H5">
        <f>PPCL_Spot!P5</f>
        <v>60</v>
      </c>
      <c r="I5">
        <f>Bawana_NG!P5</f>
        <v>96.160000000000011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872.49243555229532</v>
      </c>
      <c r="P5" s="77">
        <v>59.139999999999986</v>
      </c>
      <c r="Q5" s="77">
        <v>38.340000000000003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77.510000000000005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36.770000000000003</v>
      </c>
      <c r="Z5" s="75">
        <f>IEX!N5</f>
        <v>0</v>
      </c>
      <c r="AA5" s="117">
        <f>STOA!H5</f>
        <v>1539.2700000000002</v>
      </c>
      <c r="AB5" s="117">
        <f>-STOA!N5</f>
        <v>0</v>
      </c>
      <c r="AC5">
        <f t="shared" si="0"/>
        <v>24.912797183515604</v>
      </c>
      <c r="AD5">
        <f t="shared" si="1"/>
        <v>2806.086882761439</v>
      </c>
      <c r="AE5">
        <f>'IDT-1'!B5</f>
        <v>0</v>
      </c>
      <c r="AF5" s="26"/>
      <c r="AG5">
        <f t="shared" si="2"/>
        <v>2806.086882761439</v>
      </c>
      <c r="AI5" s="75">
        <f>PXIL!H5</f>
        <v>0</v>
      </c>
      <c r="AJ5" s="75">
        <f>PXIL!N5</f>
        <v>0</v>
      </c>
      <c r="AK5" s="75">
        <f>RTM_IEX!H5</f>
        <v>25.16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8.6172443926594831</v>
      </c>
      <c r="F6">
        <f>GT_Spot!P6</f>
        <v>0</v>
      </c>
      <c r="G6">
        <f>PPCL_NG!P6</f>
        <v>17.54</v>
      </c>
      <c r="H6">
        <f>PPCL_Spot!P6</f>
        <v>60</v>
      </c>
      <c r="I6">
        <f>Bawana_NG!P6</f>
        <v>96.160000000000011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862.64295040669526</v>
      </c>
      <c r="P6" s="77">
        <v>59.139999999999986</v>
      </c>
      <c r="Q6" s="77">
        <v>38.340000000000003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76.77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1539.2700000000002</v>
      </c>
      <c r="AB6" s="117">
        <f>-STOA!N6</f>
        <v>0</v>
      </c>
      <c r="AC6">
        <f t="shared" si="0"/>
        <v>24.477817714234323</v>
      </c>
      <c r="AD6">
        <f t="shared" si="1"/>
        <v>2757.0923770851205</v>
      </c>
      <c r="AE6">
        <f>'IDT-1'!B6</f>
        <v>0</v>
      </c>
      <c r="AF6" s="26"/>
      <c r="AG6">
        <f t="shared" si="2"/>
        <v>2757.0923770851205</v>
      </c>
      <c r="AI6" s="75">
        <f>PXIL!H6</f>
        <v>0</v>
      </c>
      <c r="AJ6" s="75">
        <f>PXIL!N6</f>
        <v>0</v>
      </c>
      <c r="AK6" s="75">
        <f>RTM_IEX!H6</f>
        <v>23.09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8.6172443926594831</v>
      </c>
      <c r="F7">
        <f>GT_Spot!P7</f>
        <v>0</v>
      </c>
      <c r="G7">
        <f>PPCL_NG!P7</f>
        <v>17.54</v>
      </c>
      <c r="H7">
        <f>PPCL_Spot!P7</f>
        <v>60</v>
      </c>
      <c r="I7">
        <f>Bawana_NG!P7</f>
        <v>96.160000000000011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843.61273368296111</v>
      </c>
      <c r="P7" s="77">
        <v>59.139999999999986</v>
      </c>
      <c r="Q7" s="77">
        <v>38.340000000000003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75.95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106.44</v>
      </c>
      <c r="Z7" s="75">
        <f>IEX!N7</f>
        <v>0</v>
      </c>
      <c r="AA7" s="117">
        <f>STOA!H7</f>
        <v>1394.1300000000003</v>
      </c>
      <c r="AB7" s="117">
        <f>-STOA!N7</f>
        <v>0</v>
      </c>
      <c r="AC7">
        <f t="shared" si="0"/>
        <v>23.759383807065465</v>
      </c>
      <c r="AD7">
        <f t="shared" si="1"/>
        <v>2676.1705942685553</v>
      </c>
      <c r="AE7">
        <f>'IDT-1'!B7</f>
        <v>0</v>
      </c>
      <c r="AF7" s="26"/>
      <c r="AG7">
        <f t="shared" si="2"/>
        <v>2676.1705942685553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8.6172443926594831</v>
      </c>
      <c r="F8">
        <f>GT_Spot!P8</f>
        <v>0</v>
      </c>
      <c r="G8">
        <f>PPCL_NG!P8</f>
        <v>17.54</v>
      </c>
      <c r="H8">
        <f>PPCL_Spot!P8</f>
        <v>60</v>
      </c>
      <c r="I8">
        <f>Bawana_NG!P8</f>
        <v>96.160000000000011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843.61273368296111</v>
      </c>
      <c r="P8" s="77">
        <v>59.139999999999986</v>
      </c>
      <c r="Q8" s="77">
        <v>38.340000000000003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74.960000000000008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65.8</v>
      </c>
      <c r="Z8" s="75">
        <f>IEX!N8</f>
        <v>0</v>
      </c>
      <c r="AA8" s="117">
        <f>STOA!H8</f>
        <v>1394.1300000000003</v>
      </c>
      <c r="AB8" s="117">
        <f>-STOA!N8</f>
        <v>0</v>
      </c>
      <c r="AC8">
        <f t="shared" si="0"/>
        <v>23.393039807065463</v>
      </c>
      <c r="AD8">
        <f t="shared" si="1"/>
        <v>2634.9069382685552</v>
      </c>
      <c r="AE8">
        <f>'IDT-1'!B8</f>
        <v>0</v>
      </c>
      <c r="AF8" s="26"/>
      <c r="AG8">
        <f t="shared" si="2"/>
        <v>2634.9069382685552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8.8697621744054373</v>
      </c>
      <c r="F9">
        <f>GT_Spot!P9</f>
        <v>0</v>
      </c>
      <c r="G9">
        <f>PPCL_NG!P9</f>
        <v>17.54</v>
      </c>
      <c r="H9">
        <f>PPCL_Spot!P9</f>
        <v>60</v>
      </c>
      <c r="I9">
        <f>Bawana_NG!P9</f>
        <v>96.160000000000011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831.91457843816113</v>
      </c>
      <c r="P9" s="77">
        <v>59.139999999999986</v>
      </c>
      <c r="Q9" s="77">
        <v>38.340000000000003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73.489999999999995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28.06</v>
      </c>
      <c r="Z9" s="75">
        <f>IEX!N9</f>
        <v>0</v>
      </c>
      <c r="AA9" s="117">
        <f>STOA!H9</f>
        <v>1394.1300000000003</v>
      </c>
      <c r="AB9" s="117">
        <f>-STOA!N9</f>
        <v>0</v>
      </c>
      <c r="AC9">
        <f t="shared" si="0"/>
        <v>23.542590197390592</v>
      </c>
      <c r="AD9">
        <f t="shared" si="1"/>
        <v>2651.7517504151765</v>
      </c>
      <c r="AE9">
        <f>'IDT-1'!B9</f>
        <v>0</v>
      </c>
      <c r="AF9" s="26"/>
      <c r="AG9">
        <f t="shared" si="2"/>
        <v>2651.7517504151765</v>
      </c>
      <c r="AI9" s="75">
        <f>PXIL!H9</f>
        <v>0</v>
      </c>
      <c r="AJ9" s="75">
        <f>PXIL!N9</f>
        <v>0</v>
      </c>
      <c r="AK9" s="75">
        <f>RTM_IEX!H9</f>
        <v>67.650000000000006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8.8697621744054373</v>
      </c>
      <c r="F10">
        <f>GT_Spot!P10</f>
        <v>0</v>
      </c>
      <c r="G10">
        <f>PPCL_NG!P10</f>
        <v>17.54</v>
      </c>
      <c r="H10">
        <f>PPCL_Spot!P10</f>
        <v>60</v>
      </c>
      <c r="I10">
        <f>Bawana_NG!P10</f>
        <v>96.160000000000011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831.91457843816113</v>
      </c>
      <c r="P10" s="77">
        <v>59.139999999999986</v>
      </c>
      <c r="Q10" s="77">
        <v>38.340000000000003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71.86999999999999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1394.1300000000003</v>
      </c>
      <c r="AB10" s="117">
        <f>-STOA!N10</f>
        <v>0</v>
      </c>
      <c r="AC10">
        <f t="shared" si="0"/>
        <v>23.332006197390591</v>
      </c>
      <c r="AD10">
        <f t="shared" si="1"/>
        <v>2628.0323344151766</v>
      </c>
      <c r="AE10">
        <f>'IDT-1'!B10</f>
        <v>0</v>
      </c>
      <c r="AF10" s="26"/>
      <c r="AG10">
        <f t="shared" si="2"/>
        <v>2628.0323344151766</v>
      </c>
      <c r="AI10" s="75">
        <f>PXIL!H10</f>
        <v>0</v>
      </c>
      <c r="AJ10" s="75">
        <f>PXIL!N10</f>
        <v>0</v>
      </c>
      <c r="AK10" s="75">
        <f>RTM_IEX!H10</f>
        <v>73.400000000000006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12.181351582549187</v>
      </c>
      <c r="F11">
        <f>GT_Spot!P11</f>
        <v>0</v>
      </c>
      <c r="G11">
        <f>PPCL_NG!P11</f>
        <v>17.54</v>
      </c>
      <c r="H11">
        <f>PPCL_Spot!P11</f>
        <v>60.002884754074721</v>
      </c>
      <c r="I11">
        <f>Bawana_NG!P11</f>
        <v>97.739999999999966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831.89494488056107</v>
      </c>
      <c r="P11" s="77">
        <v>59.139999999999986</v>
      </c>
      <c r="Q11" s="77">
        <v>38.340000000000003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76.759999999999991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61.93</v>
      </c>
      <c r="Z11" s="75">
        <f>IEX!N11</f>
        <v>0</v>
      </c>
      <c r="AA11" s="117">
        <f>STOA!H11</f>
        <v>1200.6100000000004</v>
      </c>
      <c r="AB11" s="117">
        <f>-STOA!N11</f>
        <v>0</v>
      </c>
      <c r="AC11">
        <f t="shared" si="0"/>
        <v>24.259216794711229</v>
      </c>
      <c r="AD11">
        <f t="shared" si="1"/>
        <v>2732.4699644224738</v>
      </c>
      <c r="AE11">
        <f>'IDT-1'!B11</f>
        <v>0</v>
      </c>
      <c r="AF11" s="26"/>
      <c r="AG11">
        <f t="shared" si="2"/>
        <v>2732.4699644224738</v>
      </c>
      <c r="AI11" s="75">
        <f>PXIL!H11</f>
        <v>0</v>
      </c>
      <c r="AJ11" s="75">
        <f>PXIL!N11</f>
        <v>0</v>
      </c>
      <c r="AK11" s="75">
        <f>RTM_IEX!H11</f>
        <v>300.58999999999997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12.181351582549187</v>
      </c>
      <c r="F12">
        <f>GT_Spot!P12</f>
        <v>0</v>
      </c>
      <c r="G12">
        <f>PPCL_NG!P12</f>
        <v>17.54</v>
      </c>
      <c r="H12">
        <f>PPCL_Spot!P12</f>
        <v>60.002884754074721</v>
      </c>
      <c r="I12">
        <f>Bawana_NG!P12</f>
        <v>97.739999999999966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831.89494488056107</v>
      </c>
      <c r="P12" s="77">
        <v>59.139999999999986</v>
      </c>
      <c r="Q12" s="77">
        <v>38.340000000000003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76.899999999999991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11.61</v>
      </c>
      <c r="Z12" s="75">
        <f>IEX!N12</f>
        <v>0</v>
      </c>
      <c r="AA12" s="117">
        <f>STOA!H12</f>
        <v>1200.6100000000004</v>
      </c>
      <c r="AB12" s="117">
        <f>-STOA!N12</f>
        <v>0</v>
      </c>
      <c r="AC12">
        <f t="shared" si="0"/>
        <v>23.157368794711228</v>
      </c>
      <c r="AD12">
        <f t="shared" si="1"/>
        <v>2608.3618124224736</v>
      </c>
      <c r="AE12">
        <f>'IDT-1'!B12</f>
        <v>12.092000000000001</v>
      </c>
      <c r="AF12" s="26"/>
      <c r="AG12">
        <f t="shared" si="2"/>
        <v>2620.4538124224737</v>
      </c>
      <c r="AI12" s="75">
        <f>PXIL!H12</f>
        <v>0</v>
      </c>
      <c r="AJ12" s="75">
        <f>PXIL!N12</f>
        <v>0</v>
      </c>
      <c r="AK12" s="75">
        <f>RTM_IEX!H12</f>
        <v>225.56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12.181351582549187</v>
      </c>
      <c r="F13">
        <f>GT_Spot!P13</f>
        <v>0</v>
      </c>
      <c r="G13">
        <f>PPCL_NG!P13</f>
        <v>17.54</v>
      </c>
      <c r="H13">
        <f>PPCL_Spot!P13</f>
        <v>60</v>
      </c>
      <c r="I13">
        <f>Bawana_NG!P13</f>
        <v>97.739999999999966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831.89494488056107</v>
      </c>
      <c r="P13" s="77">
        <v>59.139999999999986</v>
      </c>
      <c r="Q13" s="77">
        <v>38.340000000000003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76.489999999999995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1200.6100000000004</v>
      </c>
      <c r="AB13" s="117">
        <f>-STOA!N13</f>
        <v>0</v>
      </c>
      <c r="AC13">
        <f t="shared" si="0"/>
        <v>21.066639408875375</v>
      </c>
      <c r="AD13">
        <f t="shared" si="1"/>
        <v>2372.8696570542352</v>
      </c>
      <c r="AE13">
        <f>'IDT-1'!B13</f>
        <v>27.312000000000001</v>
      </c>
      <c r="AF13" s="26"/>
      <c r="AG13">
        <f t="shared" si="2"/>
        <v>2400.1816570542351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12.181351582549187</v>
      </c>
      <c r="F14">
        <f>GT_Spot!P14</f>
        <v>0</v>
      </c>
      <c r="G14">
        <f>PPCL_NG!P14</f>
        <v>17.54</v>
      </c>
      <c r="H14">
        <f>PPCL_Spot!P14</f>
        <v>60.002884754074721</v>
      </c>
      <c r="I14">
        <f>Bawana_NG!P14</f>
        <v>97.739999999999966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831.72759167336108</v>
      </c>
      <c r="P14" s="77">
        <v>59.139999999999986</v>
      </c>
      <c r="Q14" s="77">
        <v>38.340000000000003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76.5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1200.6100000000004</v>
      </c>
      <c r="AB14" s="117">
        <f>-STOA!N14</f>
        <v>0</v>
      </c>
      <c r="AC14">
        <f t="shared" si="0"/>
        <v>21.065280086487871</v>
      </c>
      <c r="AD14">
        <f t="shared" si="1"/>
        <v>2372.7165479234973</v>
      </c>
      <c r="AE14">
        <f>'IDT-1'!B14</f>
        <v>40.435000000000002</v>
      </c>
      <c r="AF14" s="26"/>
      <c r="AG14">
        <f t="shared" si="2"/>
        <v>2413.1515479234972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12.181351582549187</v>
      </c>
      <c r="F15">
        <f>GT_Spot!P15</f>
        <v>0</v>
      </c>
      <c r="G15">
        <f>PPCL_NG!P15</f>
        <v>17.54</v>
      </c>
      <c r="H15">
        <f>PPCL_Spot!P15</f>
        <v>60.002884754074721</v>
      </c>
      <c r="I15">
        <f>Bawana_NG!P15</f>
        <v>97.739999999999966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845.8155952444389</v>
      </c>
      <c r="P15" s="77">
        <v>59.139999999999986</v>
      </c>
      <c r="Q15" s="77">
        <v>38.340000000000003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76.23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50.32</v>
      </c>
      <c r="Z15" s="75">
        <f>IEX!N15</f>
        <v>0</v>
      </c>
      <c r="AA15" s="117">
        <f>STOA!H15</f>
        <v>907.24</v>
      </c>
      <c r="AB15" s="117">
        <f>-STOA!N15</f>
        <v>0</v>
      </c>
      <c r="AC15">
        <f t="shared" si="0"/>
        <v>21.522422517913355</v>
      </c>
      <c r="AD15">
        <f t="shared" si="1"/>
        <v>2424.2074090631495</v>
      </c>
      <c r="AE15">
        <f>'IDT-1'!B15</f>
        <v>53.101999999999997</v>
      </c>
      <c r="AF15" s="26"/>
      <c r="AG15">
        <f t="shared" si="2"/>
        <v>2477.3094090631494</v>
      </c>
      <c r="AI15" s="75">
        <f>PXIL!H15</f>
        <v>0</v>
      </c>
      <c r="AJ15" s="75">
        <f>PXIL!N15</f>
        <v>0</v>
      </c>
      <c r="AK15" s="75">
        <f>RTM_IEX!H15</f>
        <v>281.18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12.181351582549187</v>
      </c>
      <c r="F16">
        <f>GT_Spot!P16</f>
        <v>0</v>
      </c>
      <c r="G16">
        <f>PPCL_NG!P16</f>
        <v>17.54</v>
      </c>
      <c r="H16">
        <f>PPCL_Spot!P16</f>
        <v>60.002884754074721</v>
      </c>
      <c r="I16">
        <f>Bawana_NG!P16</f>
        <v>97.739999999999966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845.8155952444389</v>
      </c>
      <c r="P16" s="77">
        <v>59.139999999999986</v>
      </c>
      <c r="Q16" s="77">
        <v>38.340000000000003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76.11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907.24</v>
      </c>
      <c r="AB16" s="117">
        <f>-STOA!N16</f>
        <v>0</v>
      </c>
      <c r="AC16">
        <f t="shared" si="0"/>
        <v>21.11436651791335</v>
      </c>
      <c r="AD16">
        <f t="shared" si="1"/>
        <v>2378.2454650631489</v>
      </c>
      <c r="AE16">
        <f>'IDT-1'!B16</f>
        <v>65.067999999999998</v>
      </c>
      <c r="AF16" s="26"/>
      <c r="AG16">
        <f t="shared" si="2"/>
        <v>2443.3134650631491</v>
      </c>
      <c r="AI16" s="75">
        <f>PXIL!H16</f>
        <v>0</v>
      </c>
      <c r="AJ16" s="75">
        <f>PXIL!N16</f>
        <v>0</v>
      </c>
      <c r="AK16" s="75">
        <f>RTM_IEX!H16</f>
        <v>285.25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12.181351582549187</v>
      </c>
      <c r="F17">
        <f>GT_Spot!P17</f>
        <v>0</v>
      </c>
      <c r="G17">
        <f>PPCL_NG!P17</f>
        <v>17.54</v>
      </c>
      <c r="H17">
        <f>PPCL_Spot!P17</f>
        <v>60.002884754074721</v>
      </c>
      <c r="I17">
        <f>Bawana_NG!P17</f>
        <v>97.739999999999966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849.32382433907378</v>
      </c>
      <c r="P17" s="77">
        <v>59.139999999999986</v>
      </c>
      <c r="Q17" s="77">
        <v>38.340000000000003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65.740000000000009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49.35</v>
      </c>
      <c r="Z17" s="75">
        <f>IEX!N17</f>
        <v>0</v>
      </c>
      <c r="AA17" s="117">
        <f>STOA!H17</f>
        <v>810.4799999999999</v>
      </c>
      <c r="AB17" s="117">
        <f>-STOA!N17</f>
        <v>0</v>
      </c>
      <c r="AC17">
        <f t="shared" si="0"/>
        <v>20.136054933946138</v>
      </c>
      <c r="AD17">
        <f t="shared" si="1"/>
        <v>2268.0520057417511</v>
      </c>
      <c r="AE17">
        <f>'IDT-1'!B17</f>
        <v>78.224999999999994</v>
      </c>
      <c r="AF17" s="26"/>
      <c r="AG17">
        <f t="shared" si="2"/>
        <v>2346.2770057417511</v>
      </c>
      <c r="AI17" s="75">
        <f>PXIL!H17</f>
        <v>0</v>
      </c>
      <c r="AJ17" s="75">
        <f>PXIL!N17</f>
        <v>0</v>
      </c>
      <c r="AK17" s="75">
        <f>RTM_IEX!H17</f>
        <v>228.35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12.181351582549187</v>
      </c>
      <c r="F18">
        <f>GT_Spot!P18</f>
        <v>0</v>
      </c>
      <c r="G18">
        <f>PPCL_NG!P18</f>
        <v>17.54</v>
      </c>
      <c r="H18">
        <f>PPCL_Spot!P18</f>
        <v>60.002884754074721</v>
      </c>
      <c r="I18">
        <f>Bawana_NG!P18</f>
        <v>97.739999999999966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855.28179175653418</v>
      </c>
      <c r="P18" s="77">
        <v>59.139999999999986</v>
      </c>
      <c r="Q18" s="77">
        <v>38.340000000000003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64.300000000000011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810.4799999999999</v>
      </c>
      <c r="AB18" s="117">
        <f>-STOA!N18</f>
        <v>0</v>
      </c>
      <c r="AC18">
        <f t="shared" si="0"/>
        <v>19.477621047219788</v>
      </c>
      <c r="AD18">
        <f t="shared" si="1"/>
        <v>2193.8884070459385</v>
      </c>
      <c r="AE18">
        <f>'IDT-1'!B18</f>
        <v>107.02</v>
      </c>
      <c r="AF18" s="26"/>
      <c r="AG18">
        <f t="shared" si="2"/>
        <v>2300.9084070459385</v>
      </c>
      <c r="AI18" s="75">
        <f>PXIL!H18</f>
        <v>0</v>
      </c>
      <c r="AJ18" s="75">
        <f>PXIL!N18</f>
        <v>0</v>
      </c>
      <c r="AK18" s="75">
        <f>RTM_IEX!H18</f>
        <v>198.36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12.181351582549187</v>
      </c>
      <c r="F19">
        <f>GT_Spot!P19</f>
        <v>0</v>
      </c>
      <c r="G19">
        <f>PPCL_NG!P19</f>
        <v>17.54</v>
      </c>
      <c r="H19">
        <f>PPCL_Spot!P19</f>
        <v>60.002884754074721</v>
      </c>
      <c r="I19">
        <f>Bawana_NG!P19</f>
        <v>97.739999999999966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838.62509106065625</v>
      </c>
      <c r="P19" s="77">
        <v>59.139999999999986</v>
      </c>
      <c r="Q19" s="77">
        <v>38.340000000000003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62.81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6.77</v>
      </c>
      <c r="Z19" s="75">
        <f>IEX!N19</f>
        <v>0</v>
      </c>
      <c r="AA19" s="117">
        <f>STOA!H19</f>
        <v>713.71999999999991</v>
      </c>
      <c r="AB19" s="117">
        <f>-STOA!N19</f>
        <v>0</v>
      </c>
      <c r="AC19">
        <f t="shared" si="0"/>
        <v>18.193906081096063</v>
      </c>
      <c r="AD19">
        <f t="shared" si="1"/>
        <v>2049.2954213161838</v>
      </c>
      <c r="AE19">
        <f>'IDT-1'!B19</f>
        <v>139.19</v>
      </c>
      <c r="AF19" s="26"/>
      <c r="AG19">
        <f t="shared" si="2"/>
        <v>2188.4854213161839</v>
      </c>
      <c r="AI19" s="75">
        <f>PXIL!H19</f>
        <v>0</v>
      </c>
      <c r="AJ19" s="75">
        <f>PXIL!N19</f>
        <v>0</v>
      </c>
      <c r="AK19" s="75">
        <f>RTM_IEX!H19</f>
        <v>160.62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12.181351582549187</v>
      </c>
      <c r="F20">
        <f>GT_Spot!P20</f>
        <v>0</v>
      </c>
      <c r="G20">
        <f>PPCL_NG!P20</f>
        <v>17.54</v>
      </c>
      <c r="H20">
        <f>PPCL_Spot!P20</f>
        <v>60.002884754074721</v>
      </c>
      <c r="I20">
        <f>Bawana_NG!P20</f>
        <v>97.739999999999966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838.62509106065625</v>
      </c>
      <c r="P20" s="77">
        <v>59.139999999999986</v>
      </c>
      <c r="Q20" s="77">
        <v>38.340000000000003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61.19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713.71999999999991</v>
      </c>
      <c r="AB20" s="117">
        <f>-STOA!N20</f>
        <v>0</v>
      </c>
      <c r="AC20">
        <f t="shared" si="0"/>
        <v>17.805034081096064</v>
      </c>
      <c r="AD20">
        <f t="shared" si="1"/>
        <v>2005.494293316184</v>
      </c>
      <c r="AE20">
        <f>'IDT-1'!B20</f>
        <v>178.46</v>
      </c>
      <c r="AF20" s="26"/>
      <c r="AG20">
        <f t="shared" si="2"/>
        <v>2183.9542933161838</v>
      </c>
      <c r="AI20" s="75">
        <f>PXIL!H20</f>
        <v>0</v>
      </c>
      <c r="AJ20" s="75">
        <f>PXIL!N20</f>
        <v>0</v>
      </c>
      <c r="AK20" s="75">
        <f>RTM_IEX!H20</f>
        <v>124.82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12.181351582549187</v>
      </c>
      <c r="F21">
        <f>GT_Spot!P21</f>
        <v>0</v>
      </c>
      <c r="G21">
        <f>PPCL_NG!P21</f>
        <v>17.54</v>
      </c>
      <c r="H21">
        <f>PPCL_Spot!P21</f>
        <v>60</v>
      </c>
      <c r="I21">
        <f>Bawana_NG!P21</f>
        <v>97.739999999999966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843.63464842385622</v>
      </c>
      <c r="P21" s="77">
        <v>59.139999999999986</v>
      </c>
      <c r="Q21" s="77">
        <v>38.340000000000003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61.24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713.71999999999991</v>
      </c>
      <c r="AB21" s="117">
        <f>-STOA!N21</f>
        <v>0</v>
      </c>
      <c r="AC21">
        <f t="shared" si="0"/>
        <v>17.185396800056367</v>
      </c>
      <c r="AD21">
        <f t="shared" si="1"/>
        <v>1935.7006032063487</v>
      </c>
      <c r="AE21">
        <f>'IDT-1'!B21</f>
        <v>216.292</v>
      </c>
      <c r="AF21" s="26"/>
      <c r="AG21">
        <f t="shared" si="2"/>
        <v>2151.9926032063486</v>
      </c>
      <c r="AI21" s="75">
        <f>PXIL!H21</f>
        <v>0</v>
      </c>
      <c r="AJ21" s="75">
        <f>PXIL!N21</f>
        <v>0</v>
      </c>
      <c r="AK21" s="75">
        <f>RTM_IEX!H21</f>
        <v>49.35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12.181351582549187</v>
      </c>
      <c r="F22">
        <f>GT_Spot!P22</f>
        <v>0</v>
      </c>
      <c r="G22">
        <f>PPCL_NG!P22</f>
        <v>17.54</v>
      </c>
      <c r="H22">
        <f>PPCL_Spot!P22</f>
        <v>60</v>
      </c>
      <c r="I22">
        <f>Bawana_NG!P22</f>
        <v>97.739999999999966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846.58685507825624</v>
      </c>
      <c r="P22" s="77">
        <v>59.139999999999986</v>
      </c>
      <c r="Q22" s="77">
        <v>38.340000000000003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61.629999999999995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713.71999999999991</v>
      </c>
      <c r="AB22" s="117">
        <f>-STOA!N22</f>
        <v>0</v>
      </c>
      <c r="AC22">
        <f t="shared" si="0"/>
        <v>17.180043957113874</v>
      </c>
      <c r="AD22">
        <f t="shared" si="1"/>
        <v>1844.6981627036912</v>
      </c>
      <c r="AE22">
        <f>'IDT-1'!B22</f>
        <v>248.83199999999999</v>
      </c>
      <c r="AF22" s="26"/>
      <c r="AG22">
        <f t="shared" si="2"/>
        <v>2093.5301627036911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12.181351582549187</v>
      </c>
      <c r="F23">
        <f>GT_Spot!P23</f>
        <v>0</v>
      </c>
      <c r="G23">
        <f>PPCL_NG!P23</f>
        <v>17.54</v>
      </c>
      <c r="H23">
        <f>PPCL_Spot!P23</f>
        <v>60</v>
      </c>
      <c r="I23">
        <f>Bawana_NG!P23</f>
        <v>97.739999999999966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861.47884902107455</v>
      </c>
      <c r="P23" s="77">
        <v>59.139999999999986</v>
      </c>
      <c r="Q23" s="77">
        <v>38.340000000000003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60.019999999999996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513.42999999999984</v>
      </c>
      <c r="AB23" s="117">
        <f>-STOA!N23</f>
        <v>0</v>
      </c>
      <c r="AC23">
        <f t="shared" si="0"/>
        <v>17.289097765311887</v>
      </c>
      <c r="AD23">
        <f t="shared" si="1"/>
        <v>1947.3811028383116</v>
      </c>
      <c r="AE23">
        <f>'IDT-1'!B23</f>
        <v>240</v>
      </c>
      <c r="AF23" s="26"/>
      <c r="AG23">
        <f t="shared" si="2"/>
        <v>2187.3811028383116</v>
      </c>
      <c r="AI23" s="75">
        <f>PXIL!H23</f>
        <v>0</v>
      </c>
      <c r="AJ23" s="75">
        <f>PXIL!N23</f>
        <v>0</v>
      </c>
      <c r="AK23" s="75">
        <f>RTM_IEX!H23</f>
        <v>244.8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12.181351582549187</v>
      </c>
      <c r="F24">
        <f>GT_Spot!P24</f>
        <v>0</v>
      </c>
      <c r="G24">
        <f>PPCL_NG!P24</f>
        <v>17.54</v>
      </c>
      <c r="H24">
        <f>PPCL_Spot!P24</f>
        <v>60</v>
      </c>
      <c r="I24">
        <f>Bawana_NG!P24</f>
        <v>97.739999999999966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871.45104005867461</v>
      </c>
      <c r="P24" s="77">
        <v>59.139999999999986</v>
      </c>
      <c r="Q24" s="77">
        <v>38.340000000000003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60.62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513.42999999999984</v>
      </c>
      <c r="AB24" s="117">
        <f>-STOA!N24</f>
        <v>0</v>
      </c>
      <c r="AC24">
        <f t="shared" si="0"/>
        <v>17.152277046442769</v>
      </c>
      <c r="AD24">
        <f t="shared" si="1"/>
        <v>1931.9701145947809</v>
      </c>
      <c r="AE24">
        <f>'IDT-1'!B24</f>
        <v>213</v>
      </c>
      <c r="AF24" s="26"/>
      <c r="AG24">
        <f t="shared" si="2"/>
        <v>2144.9701145947811</v>
      </c>
      <c r="AI24" s="75">
        <f>PXIL!H24</f>
        <v>0</v>
      </c>
      <c r="AJ24" s="75">
        <f>PXIL!N24</f>
        <v>0</v>
      </c>
      <c r="AK24" s="75">
        <f>RTM_IEX!H24</f>
        <v>218.68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12.181351582549187</v>
      </c>
      <c r="F25">
        <f>GT_Spot!P25</f>
        <v>0</v>
      </c>
      <c r="G25">
        <f>PPCL_NG!P25</f>
        <v>17.54</v>
      </c>
      <c r="H25">
        <f>PPCL_Spot!P25</f>
        <v>60</v>
      </c>
      <c r="I25">
        <f>Bawana_NG!P25</f>
        <v>97.739999999999966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870.04353977147468</v>
      </c>
      <c r="P25" s="77">
        <v>59.139999999999986</v>
      </c>
      <c r="Q25" s="77">
        <v>38.340000000000003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61.39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513.42999999999984</v>
      </c>
      <c r="AB25" s="117">
        <f>-STOA!N25</f>
        <v>0</v>
      </c>
      <c r="AC25">
        <f t="shared" si="0"/>
        <v>17.248747043915412</v>
      </c>
      <c r="AD25">
        <f t="shared" si="1"/>
        <v>1942.8361443101082</v>
      </c>
      <c r="AE25">
        <f>'IDT-1'!B25</f>
        <v>166</v>
      </c>
      <c r="AF25" s="26"/>
      <c r="AG25">
        <f t="shared" si="2"/>
        <v>2108.8361443101085</v>
      </c>
      <c r="AI25" s="75">
        <f>PXIL!H25</f>
        <v>0</v>
      </c>
      <c r="AJ25" s="75">
        <f>PXIL!N25</f>
        <v>0</v>
      </c>
      <c r="AK25" s="75">
        <f>RTM_IEX!H25</f>
        <v>230.28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12.181351582549187</v>
      </c>
      <c r="F26">
        <f>GT_Spot!P26</f>
        <v>0</v>
      </c>
      <c r="G26">
        <f>PPCL_NG!P26</f>
        <v>17.54</v>
      </c>
      <c r="H26">
        <f>PPCL_Spot!P26</f>
        <v>60</v>
      </c>
      <c r="I26">
        <f>Bawana_NG!P26</f>
        <v>97.739999999999966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871.12551336347474</v>
      </c>
      <c r="P26" s="77">
        <v>59.14</v>
      </c>
      <c r="Q26" s="77">
        <v>38.340000000000003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62.28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29.99</v>
      </c>
      <c r="Z26" s="75">
        <f>IEX!N26</f>
        <v>0</v>
      </c>
      <c r="AA26" s="117">
        <f>STOA!H26</f>
        <v>513.42999999999984</v>
      </c>
      <c r="AB26" s="117">
        <f>-STOA!N26</f>
        <v>0</v>
      </c>
      <c r="AC26">
        <f t="shared" si="0"/>
        <v>17.47897241152501</v>
      </c>
      <c r="AD26">
        <f t="shared" si="1"/>
        <v>1968.7678925344987</v>
      </c>
      <c r="AE26">
        <f>'IDT-1'!B26</f>
        <v>89.79</v>
      </c>
      <c r="AF26" s="26"/>
      <c r="AG26">
        <f t="shared" si="2"/>
        <v>2058.5578925344989</v>
      </c>
      <c r="AI26" s="75">
        <f>PXIL!H26</f>
        <v>0</v>
      </c>
      <c r="AJ26" s="75">
        <f>PXIL!N26</f>
        <v>0</v>
      </c>
      <c r="AK26" s="75">
        <f>RTM_IEX!H26</f>
        <v>224.48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12.181351582549187</v>
      </c>
      <c r="F27">
        <f>GT_Spot!P27</f>
        <v>0</v>
      </c>
      <c r="G27">
        <f>PPCL_NG!P27</f>
        <v>17.54</v>
      </c>
      <c r="H27">
        <f>PPCL_Spot!P27</f>
        <v>60.002884754074721</v>
      </c>
      <c r="I27">
        <f>Bawana_NG!P27</f>
        <v>97.739999999999966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872.95814519627447</v>
      </c>
      <c r="P27" s="77">
        <v>59.14</v>
      </c>
      <c r="Q27" s="77">
        <v>38.340000000000003</v>
      </c>
      <c r="R27" s="80">
        <v>4.7700000000000005</v>
      </c>
      <c r="S27" s="80">
        <v>0</v>
      </c>
      <c r="T27" s="78">
        <f>SUMPRODUCT(LTA!F27:AJ27,LTA!F$101:AJ$101,LTA!F$103:AJ$103)</f>
        <v>1.0899999999999999</v>
      </c>
      <c r="U27" s="78">
        <f>SUMPRODUCT(LTA!F27:AJ27,LTA!F$102:AJ$102,LTA!F$103:AJ$103)</f>
        <v>63.46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72.569999999999993</v>
      </c>
      <c r="Z27" s="75">
        <f>IEX!N27</f>
        <v>0</v>
      </c>
      <c r="AA27" s="117">
        <f>STOA!H27</f>
        <v>402.83999999999992</v>
      </c>
      <c r="AB27" s="117">
        <f>-STOA!N27</f>
        <v>0</v>
      </c>
      <c r="AC27">
        <f t="shared" si="0"/>
        <v>16.439212957489502</v>
      </c>
      <c r="AD27">
        <f t="shared" si="1"/>
        <v>1851.6531685754087</v>
      </c>
      <c r="AE27">
        <f>'IDT-1'!B27</f>
        <v>111.102</v>
      </c>
      <c r="AF27" s="26"/>
      <c r="AG27">
        <f t="shared" si="2"/>
        <v>1962.7551685754088</v>
      </c>
      <c r="AI27" s="75">
        <f>PXIL!H27</f>
        <v>0</v>
      </c>
      <c r="AJ27" s="75">
        <f>PXIL!N27</f>
        <v>0</v>
      </c>
      <c r="AK27" s="75">
        <f>RTM_IEX!H27</f>
        <v>165.46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12.450291100637649</v>
      </c>
      <c r="F28">
        <f>GT_Spot!P28</f>
        <v>0</v>
      </c>
      <c r="G28">
        <f>PPCL_NG!P28</f>
        <v>17.54</v>
      </c>
      <c r="H28">
        <f>PPCL_Spot!P28</f>
        <v>60.002884754074721</v>
      </c>
      <c r="I28">
        <f>Bawana_NG!P28</f>
        <v>97.739999999999966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890.64713557307448</v>
      </c>
      <c r="P28" s="77">
        <v>59.139999999999986</v>
      </c>
      <c r="Q28" s="77">
        <v>38.340000000000003</v>
      </c>
      <c r="R28" s="80">
        <v>10.68</v>
      </c>
      <c r="S28" s="80">
        <v>0</v>
      </c>
      <c r="T28" s="78">
        <f>SUMPRODUCT(LTA!F28:AJ28,LTA!F$101:AJ$101,LTA!F$103:AJ$103)</f>
        <v>5.0500000000000007</v>
      </c>
      <c r="U28" s="78">
        <f>SUMPRODUCT(LTA!F28:AJ28,LTA!F$102:AJ$102,LTA!F$103:AJ$103)</f>
        <v>62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404.2399999999999</v>
      </c>
      <c r="AB28" s="117">
        <f>-STOA!N28</f>
        <v>0</v>
      </c>
      <c r="AC28">
        <f t="shared" si="0"/>
        <v>16.572866740564525</v>
      </c>
      <c r="AD28">
        <f t="shared" si="1"/>
        <v>1866.7074446872225</v>
      </c>
      <c r="AE28">
        <f>'IDT-1'!B28</f>
        <v>116</v>
      </c>
      <c r="AF28" s="26"/>
      <c r="AG28">
        <f t="shared" si="2"/>
        <v>1982.7074446872225</v>
      </c>
      <c r="AI28" s="75">
        <f>PXIL!H28</f>
        <v>0</v>
      </c>
      <c r="AJ28" s="75">
        <f>PXIL!N28</f>
        <v>0</v>
      </c>
      <c r="AK28" s="75">
        <f>RTM_IEX!H28</f>
        <v>225.45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12.450291100637649</v>
      </c>
      <c r="F29">
        <f>GT_Spot!P29</f>
        <v>0</v>
      </c>
      <c r="G29">
        <f>PPCL_NG!P29</f>
        <v>17.54</v>
      </c>
      <c r="H29">
        <f>PPCL_Spot!P29</f>
        <v>60.002884754074721</v>
      </c>
      <c r="I29">
        <f>Bawana_NG!P29</f>
        <v>97.739999999999966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888.19739655707451</v>
      </c>
      <c r="P29" s="77">
        <v>59.14</v>
      </c>
      <c r="Q29" s="77">
        <v>38.340000000000003</v>
      </c>
      <c r="R29" s="80">
        <v>19.59</v>
      </c>
      <c r="S29" s="80">
        <v>0</v>
      </c>
      <c r="T29" s="78">
        <f>SUMPRODUCT(LTA!F29:AJ29,LTA!F$101:AJ$101,LTA!F$103:AJ$103)</f>
        <v>12.68</v>
      </c>
      <c r="U29" s="78">
        <f>SUMPRODUCT(LTA!F29:AJ29,LTA!F$102:AJ$102,LTA!F$103:AJ$103)</f>
        <v>61.27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404.93999999999994</v>
      </c>
      <c r="AB29" s="117">
        <f>-STOA!N29</f>
        <v>0</v>
      </c>
      <c r="AC29">
        <f t="shared" si="0"/>
        <v>16.330429037223723</v>
      </c>
      <c r="AD29">
        <f t="shared" si="1"/>
        <v>1839.400143374563</v>
      </c>
      <c r="AE29">
        <f>'IDT-1'!B29</f>
        <v>67</v>
      </c>
      <c r="AF29" s="26"/>
      <c r="AG29">
        <f t="shared" si="2"/>
        <v>1906.400143374563</v>
      </c>
      <c r="AI29" s="75">
        <f>PXIL!H29</f>
        <v>0</v>
      </c>
      <c r="AJ29" s="75">
        <f>PXIL!N29</f>
        <v>0</v>
      </c>
      <c r="AK29" s="75">
        <f>RTM_IEX!H29</f>
        <v>183.84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12.450291100637649</v>
      </c>
      <c r="F30">
        <f>GT_Spot!P30</f>
        <v>0</v>
      </c>
      <c r="G30">
        <f>PPCL_NG!P30</f>
        <v>17.54</v>
      </c>
      <c r="H30">
        <f>PPCL_Spot!P30</f>
        <v>60.002884754074721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888.1906682138798</v>
      </c>
      <c r="P30" s="77">
        <v>59.14</v>
      </c>
      <c r="Q30" s="77">
        <v>38.340000000000003</v>
      </c>
      <c r="R30" s="80">
        <v>28.964456070164644</v>
      </c>
      <c r="S30" s="80">
        <v>0</v>
      </c>
      <c r="T30" s="78">
        <f>SUMPRODUCT(LTA!F30:AJ30,LTA!F$101:AJ$101,LTA!F$103:AJ$103)</f>
        <v>21.88</v>
      </c>
      <c r="U30" s="78">
        <f>SUMPRODUCT(LTA!F30:AJ30,LTA!F$102:AJ$102,LTA!F$103:AJ$103)</f>
        <v>58.629999999999995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405.63999999999993</v>
      </c>
      <c r="AB30" s="117">
        <f>-STOA!N30</f>
        <v>0</v>
      </c>
      <c r="AC30">
        <f t="shared" si="0"/>
        <v>16.825409041221061</v>
      </c>
      <c r="AD30">
        <f t="shared" si="1"/>
        <v>1895.1528910975358</v>
      </c>
      <c r="AE30">
        <f>'IDT-1'!B30</f>
        <v>18</v>
      </c>
      <c r="AF30" s="26"/>
      <c r="AG30">
        <f t="shared" si="2"/>
        <v>1913.1528910975358</v>
      </c>
      <c r="AI30" s="75">
        <f>PXIL!H30</f>
        <v>0</v>
      </c>
      <c r="AJ30" s="75">
        <f>PXIL!N30</f>
        <v>0</v>
      </c>
      <c r="AK30" s="75">
        <f>RTM_IEX!H30</f>
        <v>221.58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12.450291100637649</v>
      </c>
      <c r="F31">
        <f>GT_Spot!P31</f>
        <v>0</v>
      </c>
      <c r="G31">
        <f>PPCL_NG!P31</f>
        <v>17.54</v>
      </c>
      <c r="H31">
        <f>PPCL_Spot!P31</f>
        <v>60.002884754074721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885.91703083387767</v>
      </c>
      <c r="P31" s="77">
        <v>59.14</v>
      </c>
      <c r="Q31" s="77">
        <v>38.340000000000003</v>
      </c>
      <c r="R31" s="80">
        <v>35.345274695896272</v>
      </c>
      <c r="S31" s="80">
        <v>0</v>
      </c>
      <c r="T31" s="78">
        <f>SUMPRODUCT(LTA!F31:AJ31,LTA!F$101:AJ$101,LTA!F$103:AJ$103)</f>
        <v>33.520000000000003</v>
      </c>
      <c r="U31" s="78">
        <f>SUMPRODUCT(LTA!F31:AJ31,LTA!F$102:AJ$102,LTA!F$103:AJ$103)</f>
        <v>55.96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407.03999999999991</v>
      </c>
      <c r="AB31" s="117">
        <f>-STOA!N31</f>
        <v>0</v>
      </c>
      <c r="AC31">
        <f t="shared" si="0"/>
        <v>17.259312236183483</v>
      </c>
      <c r="AD31">
        <f t="shared" si="1"/>
        <v>1944.0261691483031</v>
      </c>
      <c r="AE31">
        <f>'IDT-1'!B31</f>
        <v>0</v>
      </c>
      <c r="AF31" s="26"/>
      <c r="AG31">
        <f t="shared" si="2"/>
        <v>1894.0261691483031</v>
      </c>
      <c r="AI31" s="75">
        <f>PXIL!H31</f>
        <v>0</v>
      </c>
      <c r="AJ31" s="75">
        <f>PXIL!N31</f>
        <v>0</v>
      </c>
      <c r="AK31" s="75">
        <f>RTM_IEX!H31</f>
        <v>256.41000000000003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12.181351582549187</v>
      </c>
      <c r="F32">
        <f>GT_Spot!P32</f>
        <v>0</v>
      </c>
      <c r="G32">
        <f>PPCL_NG!P32</f>
        <v>17.54</v>
      </c>
      <c r="H32">
        <f>PPCL_Spot!P32</f>
        <v>60.002884754074721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882.19702472083361</v>
      </c>
      <c r="P32" s="77">
        <v>59.14</v>
      </c>
      <c r="Q32" s="77">
        <v>38.340000000000003</v>
      </c>
      <c r="R32" s="80">
        <v>38.499999999999993</v>
      </c>
      <c r="S32" s="80">
        <v>0</v>
      </c>
      <c r="T32" s="78">
        <f>SUMPRODUCT(LTA!F32:AJ32,LTA!F$101:AJ$101,LTA!F$103:AJ$103)</f>
        <v>47.849999999999994</v>
      </c>
      <c r="U32" s="78">
        <f>SUMPRODUCT(LTA!F32:AJ32,LTA!F$102:AJ$102,LTA!F$103:AJ$103)</f>
        <v>54.5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408.43999999999994</v>
      </c>
      <c r="AB32" s="117">
        <f>-STOA!N32</f>
        <v>0</v>
      </c>
      <c r="AC32">
        <f t="shared" si="0"/>
        <v>17.173211097305629</v>
      </c>
      <c r="AD32">
        <f t="shared" si="1"/>
        <v>1934.3280499601519</v>
      </c>
      <c r="AE32">
        <f>'IDT-1'!B32</f>
        <v>0</v>
      </c>
      <c r="AF32" s="26"/>
      <c r="AG32">
        <f t="shared" si="2"/>
        <v>1884.3280499601519</v>
      </c>
      <c r="AI32" s="75">
        <f>PXIL!H32</f>
        <v>0</v>
      </c>
      <c r="AJ32" s="75">
        <f>PXIL!N32</f>
        <v>0</v>
      </c>
      <c r="AK32" s="75">
        <f>RTM_IEX!H32</f>
        <v>233.19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12.181351582549187</v>
      </c>
      <c r="F33">
        <f>GT_Spot!P33</f>
        <v>0</v>
      </c>
      <c r="G33">
        <f>PPCL_NG!P33</f>
        <v>17.54</v>
      </c>
      <c r="H33">
        <f>PPCL_Spot!P33</f>
        <v>60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880.69661551651006</v>
      </c>
      <c r="P33" s="77">
        <v>59.14</v>
      </c>
      <c r="Q33" s="77">
        <v>38.340000000000003</v>
      </c>
      <c r="R33" s="80">
        <v>38.499999999999993</v>
      </c>
      <c r="S33" s="80">
        <v>0</v>
      </c>
      <c r="T33" s="78">
        <f>SUMPRODUCT(LTA!F33:AJ33,LTA!F$101:AJ$101,LTA!F$103:AJ$103)</f>
        <v>66.040000000000006</v>
      </c>
      <c r="U33" s="78">
        <f>SUMPRODUCT(LTA!F33:AJ33,LTA!F$102:AJ$102,LTA!F$103:AJ$103)</f>
        <v>50.190000000000005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411.33999999999992</v>
      </c>
      <c r="AB33" s="117">
        <f>-STOA!N33</f>
        <v>0</v>
      </c>
      <c r="AC33">
        <f t="shared" si="0"/>
        <v>17.196942110471721</v>
      </c>
      <c r="AD33">
        <f t="shared" si="1"/>
        <v>1937.0010249885872</v>
      </c>
      <c r="AE33">
        <f>'IDT-1'!B33</f>
        <v>0</v>
      </c>
      <c r="AF33" s="26"/>
      <c r="AG33">
        <f t="shared" si="2"/>
        <v>1887.0010249885872</v>
      </c>
      <c r="AI33" s="75">
        <f>PXIL!H33</f>
        <v>0</v>
      </c>
      <c r="AJ33" s="75">
        <f>PXIL!N33</f>
        <v>0</v>
      </c>
      <c r="AK33" s="75">
        <f>RTM_IEX!H33</f>
        <v>220.61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12.181351582549187</v>
      </c>
      <c r="F34">
        <f>GT_Spot!P34</f>
        <v>0</v>
      </c>
      <c r="G34">
        <f>PPCL_NG!P34</f>
        <v>17.54</v>
      </c>
      <c r="H34">
        <f>PPCL_Spot!P34</f>
        <v>60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862.81885307391133</v>
      </c>
      <c r="P34" s="77">
        <v>59.14</v>
      </c>
      <c r="Q34" s="77">
        <v>38.340000000000003</v>
      </c>
      <c r="R34" s="80">
        <v>38.499999999999993</v>
      </c>
      <c r="S34" s="80">
        <v>0</v>
      </c>
      <c r="T34" s="78">
        <f>SUMPRODUCT(LTA!F34:AJ34,LTA!F$101:AJ$101,LTA!F$103:AJ$103)</f>
        <v>87.779999999999987</v>
      </c>
      <c r="U34" s="78">
        <f>SUMPRODUCT(LTA!F34:AJ34,LTA!F$102:AJ$102,LTA!F$103:AJ$103)</f>
        <v>67.649999999999991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413.92999999999989</v>
      </c>
      <c r="AB34" s="117">
        <f>-STOA!N34</f>
        <v>0</v>
      </c>
      <c r="AC34">
        <f t="shared" si="0"/>
        <v>17.347793800976852</v>
      </c>
      <c r="AD34">
        <f t="shared" si="1"/>
        <v>1953.9924108554835</v>
      </c>
      <c r="AE34">
        <f>'IDT-1'!B34</f>
        <v>0</v>
      </c>
      <c r="AF34" s="26"/>
      <c r="AG34">
        <f t="shared" si="2"/>
        <v>1903.9924108554835</v>
      </c>
      <c r="AI34" s="75">
        <f>PXIL!H34</f>
        <v>0</v>
      </c>
      <c r="AJ34" s="75">
        <f>PXIL!N34</f>
        <v>0</v>
      </c>
      <c r="AK34" s="75">
        <f>RTM_IEX!H34</f>
        <v>213.84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12.181351582549187</v>
      </c>
      <c r="F35">
        <f>GT_Spot!P35</f>
        <v>0</v>
      </c>
      <c r="G35">
        <f>PPCL_NG!P35</f>
        <v>17.54</v>
      </c>
      <c r="H35">
        <f>PPCL_Spot!P35</f>
        <v>60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869.14352844787845</v>
      </c>
      <c r="P35" s="77">
        <v>59.14</v>
      </c>
      <c r="Q35" s="77">
        <v>38.340000000000003</v>
      </c>
      <c r="R35" s="80">
        <v>39</v>
      </c>
      <c r="S35" s="80">
        <v>0</v>
      </c>
      <c r="T35" s="78">
        <f>SUMPRODUCT(LTA!F35:AJ35,LTA!F$101:AJ$101,LTA!F$103:AJ$103)</f>
        <v>112.47</v>
      </c>
      <c r="U35" s="78">
        <f>SUMPRODUCT(LTA!F35:AJ35,LTA!F$102:AJ$102,LTA!F$103:AJ$103)</f>
        <v>66.28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416.69</v>
      </c>
      <c r="AB35" s="117">
        <f>-STOA!N35</f>
        <v>0</v>
      </c>
      <c r="AC35">
        <f t="shared" si="0"/>
        <v>17.594762944267764</v>
      </c>
      <c r="AD35">
        <f t="shared" si="1"/>
        <v>1981.8101170861598</v>
      </c>
      <c r="AE35">
        <f>'IDT-1'!B35</f>
        <v>0</v>
      </c>
      <c r="AF35" s="26"/>
      <c r="AG35">
        <f t="shared" si="2"/>
        <v>1931.8101170861598</v>
      </c>
      <c r="AI35" s="75">
        <f>PXIL!H35</f>
        <v>0</v>
      </c>
      <c r="AJ35" s="75">
        <f>PXIL!N35</f>
        <v>0</v>
      </c>
      <c r="AK35" s="75">
        <f>RTM_IEX!H35</f>
        <v>209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12.181351582549187</v>
      </c>
      <c r="F36">
        <f>GT_Spot!P36</f>
        <v>0</v>
      </c>
      <c r="G36">
        <f>PPCL_NG!P36</f>
        <v>17.54</v>
      </c>
      <c r="H36">
        <f>PPCL_Spot!P36</f>
        <v>60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859.36698822375035</v>
      </c>
      <c r="P36" s="77">
        <v>59.14</v>
      </c>
      <c r="Q36" s="77">
        <v>38.340000000000003</v>
      </c>
      <c r="R36" s="80">
        <v>39</v>
      </c>
      <c r="S36" s="80">
        <v>0</v>
      </c>
      <c r="T36" s="78">
        <f>SUMPRODUCT(LTA!F36:AJ36,LTA!F$101:AJ$101,LTA!F$103:AJ$103)</f>
        <v>137.67999999999998</v>
      </c>
      <c r="U36" s="78">
        <f>SUMPRODUCT(LTA!F36:AJ36,LTA!F$102:AJ$102,LTA!F$103:AJ$103)</f>
        <v>65.349999999999994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418.36999999999995</v>
      </c>
      <c r="AB36" s="117">
        <f>-STOA!N36</f>
        <v>0</v>
      </c>
      <c r="AC36">
        <f t="shared" si="0"/>
        <v>17.618025390295436</v>
      </c>
      <c r="AD36">
        <f t="shared" si="1"/>
        <v>1984.430314416004</v>
      </c>
      <c r="AE36">
        <f>'IDT-1'!B36</f>
        <v>0</v>
      </c>
      <c r="AF36" s="26"/>
      <c r="AG36">
        <f t="shared" si="2"/>
        <v>1934.430314416004</v>
      </c>
      <c r="AI36" s="75">
        <f>PXIL!H36</f>
        <v>0</v>
      </c>
      <c r="AJ36" s="75">
        <f>PXIL!N36</f>
        <v>0</v>
      </c>
      <c r="AK36" s="75">
        <f>RTM_IEX!H36</f>
        <v>195.46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12.181351582549187</v>
      </c>
      <c r="F37">
        <f>GT_Spot!P37</f>
        <v>0</v>
      </c>
      <c r="G37">
        <f>PPCL_NG!P37</f>
        <v>17.54</v>
      </c>
      <c r="H37">
        <f>PPCL_Spot!P37</f>
        <v>60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844.91552856527198</v>
      </c>
      <c r="P37" s="77">
        <v>59.14</v>
      </c>
      <c r="Q37" s="77">
        <v>38.340000000000003</v>
      </c>
      <c r="R37" s="80">
        <v>39</v>
      </c>
      <c r="S37" s="80">
        <v>0</v>
      </c>
      <c r="T37" s="78">
        <f>SUMPRODUCT(LTA!F37:AJ37,LTA!F$101:AJ$101,LTA!F$103:AJ$103)</f>
        <v>160.16999999999999</v>
      </c>
      <c r="U37" s="78">
        <f>SUMPRODUCT(LTA!F37:AJ37,LTA!F$102:AJ$102,LTA!F$103:AJ$103)</f>
        <v>65.34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421.16999999999996</v>
      </c>
      <c r="AB37" s="117">
        <f>-STOA!N37</f>
        <v>0</v>
      </c>
      <c r="AC37">
        <f t="shared" si="0"/>
        <v>16.836220545300829</v>
      </c>
      <c r="AD37">
        <f t="shared" si="1"/>
        <v>1896.3706596025204</v>
      </c>
      <c r="AE37">
        <f>'IDT-1'!B37</f>
        <v>0</v>
      </c>
      <c r="AF37" s="26"/>
      <c r="AG37">
        <f t="shared" si="2"/>
        <v>1846.3706596025204</v>
      </c>
      <c r="AI37" s="75">
        <f>PXIL!H37</f>
        <v>0</v>
      </c>
      <c r="AJ37" s="75">
        <f>PXIL!N37</f>
        <v>0</v>
      </c>
      <c r="AK37" s="75">
        <f>RTM_IEX!H37</f>
        <v>95.79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12.181351582549187</v>
      </c>
      <c r="F38">
        <f>GT_Spot!P38</f>
        <v>0</v>
      </c>
      <c r="G38">
        <f>PPCL_NG!P38</f>
        <v>17.54</v>
      </c>
      <c r="H38">
        <f>PPCL_Spot!P38</f>
        <v>60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844.74758621602916</v>
      </c>
      <c r="P38" s="77">
        <v>59.14</v>
      </c>
      <c r="Q38" s="77">
        <v>38.340000000000003</v>
      </c>
      <c r="R38" s="80">
        <v>39</v>
      </c>
      <c r="S38" s="80">
        <v>0</v>
      </c>
      <c r="T38" s="78">
        <f>SUMPRODUCT(LTA!F38:AJ38,LTA!F$101:AJ$101,LTA!F$103:AJ$103)</f>
        <v>181.96</v>
      </c>
      <c r="U38" s="78">
        <f>SUMPRODUCT(LTA!F38:AJ38,LTA!F$102:AJ$102,LTA!F$103:AJ$103)</f>
        <v>65.3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423.27</v>
      </c>
      <c r="AB38" s="117">
        <f>-STOA!N38</f>
        <v>0</v>
      </c>
      <c r="AC38">
        <f t="shared" si="0"/>
        <v>17.368198652627491</v>
      </c>
      <c r="AD38">
        <f t="shared" si="1"/>
        <v>1956.2907391459507</v>
      </c>
      <c r="AE38">
        <f>'IDT-1'!B38</f>
        <v>0</v>
      </c>
      <c r="AF38" s="26"/>
      <c r="AG38">
        <f t="shared" si="2"/>
        <v>1906.2907391459507</v>
      </c>
      <c r="AI38" s="75">
        <f>PXIL!H38</f>
        <v>0</v>
      </c>
      <c r="AJ38" s="75">
        <f>PXIL!N38</f>
        <v>0</v>
      </c>
      <c r="AK38" s="75">
        <f>RTM_IEX!H38</f>
        <v>132.56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8.5425284008156144</v>
      </c>
      <c r="F39">
        <f>GT_Spot!P39</f>
        <v>0</v>
      </c>
      <c r="G39">
        <f>PPCL_NG!P39</f>
        <v>17.54</v>
      </c>
      <c r="H39">
        <f>PPCL_Spot!P39</f>
        <v>60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924.36891364965879</v>
      </c>
      <c r="P39" s="77">
        <v>59.14</v>
      </c>
      <c r="Q39" s="77">
        <v>38.340000000000003</v>
      </c>
      <c r="R39" s="80">
        <v>39</v>
      </c>
      <c r="S39" s="80">
        <v>0</v>
      </c>
      <c r="T39" s="78">
        <f>SUMPRODUCT(LTA!F39:AJ39,LTA!F$101:AJ$101,LTA!F$103:AJ$103)</f>
        <v>201.94</v>
      </c>
      <c r="U39" s="78">
        <f>SUMPRODUCT(LTA!F39:AJ39,LTA!F$102:AJ$102,LTA!F$103:AJ$103)</f>
        <v>65.900000000000006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425.41999999999996</v>
      </c>
      <c r="AB39" s="117">
        <f>-STOA!N39</f>
        <v>0</v>
      </c>
      <c r="AC39">
        <f t="shared" si="0"/>
        <v>17.555660690044178</v>
      </c>
      <c r="AD39">
        <f t="shared" si="1"/>
        <v>1977.4057813604304</v>
      </c>
      <c r="AE39">
        <f>'IDT-1'!B39</f>
        <v>0</v>
      </c>
      <c r="AF39" s="26"/>
      <c r="AG39">
        <f t="shared" si="2"/>
        <v>1927.4057813604304</v>
      </c>
      <c r="AI39" s="75">
        <f>PXIL!H39</f>
        <v>0</v>
      </c>
      <c r="AJ39" s="75">
        <f>PXIL!N39</f>
        <v>0</v>
      </c>
      <c r="AK39" s="75">
        <f>RTM_IEX!H39</f>
        <v>55.15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8.5425284008156144</v>
      </c>
      <c r="F40">
        <f>GT_Spot!P40</f>
        <v>0</v>
      </c>
      <c r="G40">
        <f>PPCL_NG!P40</f>
        <v>17.54</v>
      </c>
      <c r="H40">
        <f>PPCL_Spot!P40</f>
        <v>60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930.71692268828815</v>
      </c>
      <c r="P40" s="77">
        <v>59.14</v>
      </c>
      <c r="Q40" s="77">
        <v>38.340000000000003</v>
      </c>
      <c r="R40" s="80">
        <v>39</v>
      </c>
      <c r="S40" s="80">
        <v>0</v>
      </c>
      <c r="T40" s="78">
        <f>SUMPRODUCT(LTA!F40:AJ40,LTA!F$101:AJ$101,LTA!F$103:AJ$103)</f>
        <v>229.20999999999998</v>
      </c>
      <c r="U40" s="78">
        <f>SUMPRODUCT(LTA!F40:AJ40,LTA!F$102:AJ$102,LTA!F$103:AJ$103)</f>
        <v>60.04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427.52</v>
      </c>
      <c r="AB40" s="117">
        <f>-STOA!N40</f>
        <v>0</v>
      </c>
      <c r="AC40">
        <f t="shared" si="0"/>
        <v>18.363395169584116</v>
      </c>
      <c r="AD40">
        <f t="shared" si="1"/>
        <v>2068.3860559195195</v>
      </c>
      <c r="AE40">
        <f>'IDT-1'!B40</f>
        <v>0</v>
      </c>
      <c r="AF40" s="26"/>
      <c r="AG40">
        <f t="shared" si="2"/>
        <v>2018.3860559195195</v>
      </c>
      <c r="AI40" s="75">
        <f>PXIL!H40</f>
        <v>0</v>
      </c>
      <c r="AJ40" s="75">
        <f>PXIL!N40</f>
        <v>0</v>
      </c>
      <c r="AK40" s="75">
        <f>RTM_IEX!H40</f>
        <v>117.08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11.741889117043119</v>
      </c>
      <c r="F41">
        <f>GT_Spot!P41</f>
        <v>0</v>
      </c>
      <c r="G41">
        <f>PPCL_NG!P41</f>
        <v>17.54</v>
      </c>
      <c r="H41">
        <f>PPCL_Spot!P41</f>
        <v>60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913.20929808855522</v>
      </c>
      <c r="P41" s="77">
        <v>59.14</v>
      </c>
      <c r="Q41" s="77">
        <v>38.340000000000003</v>
      </c>
      <c r="R41" s="80">
        <v>39</v>
      </c>
      <c r="S41" s="80">
        <v>0</v>
      </c>
      <c r="T41" s="78">
        <f>SUMPRODUCT(LTA!F41:AJ41,LTA!F$101:AJ$101,LTA!F$103:AJ$103)</f>
        <v>249.23000000000002</v>
      </c>
      <c r="U41" s="78">
        <f>SUMPRODUCT(LTA!F41:AJ41,LTA!F$102:AJ$102,LTA!F$103:AJ$103)</f>
        <v>60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429.62</v>
      </c>
      <c r="AB41" s="117">
        <f>-STOA!N41</f>
        <v>0</v>
      </c>
      <c r="AC41">
        <f t="shared" si="0"/>
        <v>18.44877044740927</v>
      </c>
      <c r="AD41">
        <f t="shared" si="1"/>
        <v>2078.0024167581896</v>
      </c>
      <c r="AE41">
        <f>'IDT-1'!B41</f>
        <v>0</v>
      </c>
      <c r="AF41" s="26"/>
      <c r="AG41">
        <f t="shared" si="2"/>
        <v>2028.0024167581896</v>
      </c>
      <c r="AI41" s="75">
        <f>PXIL!H41</f>
        <v>0</v>
      </c>
      <c r="AJ41" s="75">
        <f>PXIL!N41</f>
        <v>0</v>
      </c>
      <c r="AK41" s="75">
        <f>RTM_IEX!H41</f>
        <v>119.01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11.741889117043119</v>
      </c>
      <c r="F42">
        <f>GT_Spot!P42</f>
        <v>0</v>
      </c>
      <c r="G42">
        <f>PPCL_NG!P42</f>
        <v>17.54</v>
      </c>
      <c r="H42">
        <f>PPCL_Spot!P42</f>
        <v>60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898.09257763015523</v>
      </c>
      <c r="P42" s="77">
        <v>59.14</v>
      </c>
      <c r="Q42" s="77">
        <v>38.340000000000003</v>
      </c>
      <c r="R42" s="80">
        <v>39</v>
      </c>
      <c r="S42" s="80">
        <v>0</v>
      </c>
      <c r="T42" s="78">
        <f>SUMPRODUCT(LTA!F42:AJ42,LTA!F$101:AJ$101,LTA!F$103:AJ$103)</f>
        <v>267.68</v>
      </c>
      <c r="U42" s="78">
        <f>SUMPRODUCT(LTA!F42:AJ42,LTA!F$102:AJ$102,LTA!F$103:AJ$103)</f>
        <v>60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432.32</v>
      </c>
      <c r="AB42" s="117">
        <f>-STOA!N42</f>
        <v>0</v>
      </c>
      <c r="AC42">
        <f t="shared" si="0"/>
        <v>19.080903307375348</v>
      </c>
      <c r="AD42">
        <f t="shared" si="1"/>
        <v>2149.2035634398235</v>
      </c>
      <c r="AE42">
        <f>'IDT-1'!B42</f>
        <v>0</v>
      </c>
      <c r="AF42" s="26"/>
      <c r="AG42">
        <f t="shared" si="2"/>
        <v>2099.2035634398235</v>
      </c>
      <c r="AI42" s="75">
        <f>PXIL!H42</f>
        <v>0</v>
      </c>
      <c r="AJ42" s="75">
        <f>PXIL!N42</f>
        <v>0</v>
      </c>
      <c r="AK42" s="75">
        <f>RTM_IEX!H42</f>
        <v>184.81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11.741889117043119</v>
      </c>
      <c r="F43">
        <f>GT_Spot!P43</f>
        <v>0</v>
      </c>
      <c r="G43">
        <f>PPCL_NG!P43</f>
        <v>17.54</v>
      </c>
      <c r="H43">
        <f>PPCL_Spot!P43</f>
        <v>60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899.57472742088407</v>
      </c>
      <c r="P43" s="77">
        <v>59.14</v>
      </c>
      <c r="Q43" s="77">
        <v>38.340000000000003</v>
      </c>
      <c r="R43" s="80">
        <v>39</v>
      </c>
      <c r="S43" s="80">
        <v>0</v>
      </c>
      <c r="T43" s="78">
        <f>SUMPRODUCT(LTA!F43:AJ43,LTA!F$101:AJ$101,LTA!F$103:AJ$103)</f>
        <v>284.60000000000002</v>
      </c>
      <c r="U43" s="78">
        <f>SUMPRODUCT(LTA!F43:AJ43,LTA!F$102:AJ$102,LTA!F$103:AJ$103)</f>
        <v>60.14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432.77</v>
      </c>
      <c r="AB43" s="117">
        <f>-STOA!N43</f>
        <v>0</v>
      </c>
      <c r="AC43">
        <f t="shared" si="0"/>
        <v>20.176082225533765</v>
      </c>
      <c r="AD43">
        <f t="shared" si="1"/>
        <v>2272.5605343123934</v>
      </c>
      <c r="AE43">
        <f>'IDT-1'!B43</f>
        <v>0</v>
      </c>
      <c r="AF43" s="26"/>
      <c r="AG43">
        <f t="shared" si="2"/>
        <v>2222.5605343123934</v>
      </c>
      <c r="AI43" s="75">
        <f>PXIL!H43</f>
        <v>0</v>
      </c>
      <c r="AJ43" s="75">
        <f>PXIL!N43</f>
        <v>0</v>
      </c>
      <c r="AK43" s="75">
        <f>RTM_IEX!H43</f>
        <v>290.27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11.741889117043119</v>
      </c>
      <c r="F44">
        <f>GT_Spot!P44</f>
        <v>0</v>
      </c>
      <c r="G44">
        <f>PPCL_NG!P44</f>
        <v>17.54</v>
      </c>
      <c r="H44">
        <f>PPCL_Spot!P44</f>
        <v>60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899.41472742088411</v>
      </c>
      <c r="P44" s="77">
        <v>59.14</v>
      </c>
      <c r="Q44" s="77">
        <v>38.340000000000003</v>
      </c>
      <c r="R44" s="80">
        <v>39</v>
      </c>
      <c r="S44" s="80">
        <v>0</v>
      </c>
      <c r="T44" s="78">
        <f>SUMPRODUCT(LTA!F44:AJ44,LTA!F$101:AJ$101,LTA!F$103:AJ$103)</f>
        <v>300.07</v>
      </c>
      <c r="U44" s="78">
        <f>SUMPRODUCT(LTA!F44:AJ44,LTA!F$102:AJ$102,LTA!F$103:AJ$103)</f>
        <v>60.79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434.87</v>
      </c>
      <c r="AB44" s="117">
        <f>-STOA!N44</f>
        <v>0</v>
      </c>
      <c r="AC44">
        <f t="shared" si="0"/>
        <v>20.420282225533761</v>
      </c>
      <c r="AD44">
        <f t="shared" si="1"/>
        <v>2300.0663343123933</v>
      </c>
      <c r="AE44">
        <f>'IDT-1'!B44</f>
        <v>0</v>
      </c>
      <c r="AF44" s="26"/>
      <c r="AG44">
        <f t="shared" si="2"/>
        <v>2250.0663343123933</v>
      </c>
      <c r="AI44" s="75">
        <f>PXIL!H44</f>
        <v>0</v>
      </c>
      <c r="AJ44" s="75">
        <f>PXIL!N44</f>
        <v>0</v>
      </c>
      <c r="AK44" s="75">
        <f>RTM_IEX!H44</f>
        <v>299.95999999999998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11.741889117043119</v>
      </c>
      <c r="F45">
        <f>GT_Spot!P45</f>
        <v>0</v>
      </c>
      <c r="G45">
        <f>PPCL_NG!P45</f>
        <v>17.54</v>
      </c>
      <c r="H45">
        <f>PPCL_Spot!P45</f>
        <v>60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899.40151062013979</v>
      </c>
      <c r="P45" s="77">
        <v>59.14</v>
      </c>
      <c r="Q45" s="77">
        <v>38.340000000000003</v>
      </c>
      <c r="R45" s="80">
        <v>39</v>
      </c>
      <c r="S45" s="80">
        <v>0</v>
      </c>
      <c r="T45" s="78">
        <f>SUMPRODUCT(LTA!F45:AJ45,LTA!F$101:AJ$101,LTA!F$103:AJ$103)</f>
        <v>312.95</v>
      </c>
      <c r="U45" s="78">
        <f>SUMPRODUCT(LTA!F45:AJ45,LTA!F$102:AJ$102,LTA!F$103:AJ$103)</f>
        <v>65.13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436.27</v>
      </c>
      <c r="AB45" s="117">
        <f>-STOA!N45</f>
        <v>0</v>
      </c>
      <c r="AC45">
        <f t="shared" si="0"/>
        <v>20.807893917687213</v>
      </c>
      <c r="AD45">
        <f t="shared" si="1"/>
        <v>2343.725505819496</v>
      </c>
      <c r="AE45">
        <f>'IDT-1'!B45</f>
        <v>0</v>
      </c>
      <c r="AF45" s="26"/>
      <c r="AG45">
        <f t="shared" si="2"/>
        <v>2293.725505819496</v>
      </c>
      <c r="AI45" s="75">
        <f>PXIL!H45</f>
        <v>0</v>
      </c>
      <c r="AJ45" s="75">
        <f>PXIL!N45</f>
        <v>0</v>
      </c>
      <c r="AK45" s="75">
        <f>RTM_IEX!H45</f>
        <v>325.39999999999998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11.792197125256672</v>
      </c>
      <c r="F46">
        <f>GT_Spot!P46</f>
        <v>0</v>
      </c>
      <c r="G46">
        <f>PPCL_NG!P46</f>
        <v>17.54</v>
      </c>
      <c r="H46">
        <f>PPCL_Spot!P46</f>
        <v>60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897.78159468189813</v>
      </c>
      <c r="P46" s="77">
        <v>59.14</v>
      </c>
      <c r="Q46" s="77">
        <v>38.340000000000003</v>
      </c>
      <c r="R46" s="80">
        <v>39</v>
      </c>
      <c r="S46" s="80">
        <v>0</v>
      </c>
      <c r="T46" s="78">
        <f>SUMPRODUCT(LTA!F46:AJ46,LTA!F$101:AJ$101,LTA!F$103:AJ$103)</f>
        <v>321.74</v>
      </c>
      <c r="U46" s="78">
        <f>SUMPRODUCT(LTA!F46:AJ46,LTA!F$102:AJ$102,LTA!F$103:AJ$103)</f>
        <v>68.400000000000006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436.62</v>
      </c>
      <c r="AB46" s="117">
        <f>-STOA!N46</f>
        <v>0</v>
      </c>
      <c r="AC46">
        <f t="shared" si="0"/>
        <v>21.009505367902968</v>
      </c>
      <c r="AD46">
        <f t="shared" si="1"/>
        <v>2366.4342864392524</v>
      </c>
      <c r="AE46">
        <f>'IDT-1'!B46</f>
        <v>0</v>
      </c>
      <c r="AF46" s="26"/>
      <c r="AG46">
        <f t="shared" si="2"/>
        <v>2316.4342864392524</v>
      </c>
      <c r="AI46" s="75">
        <f>PXIL!H46</f>
        <v>0</v>
      </c>
      <c r="AJ46" s="75">
        <f>PXIL!N46</f>
        <v>0</v>
      </c>
      <c r="AK46" s="75">
        <f>RTM_IEX!H46</f>
        <v>337.47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11.10178676039836</v>
      </c>
      <c r="F47">
        <f>GT_Spot!P47</f>
        <v>0</v>
      </c>
      <c r="G47">
        <f>PPCL_NG!P47</f>
        <v>17.54</v>
      </c>
      <c r="H47">
        <f>PPCL_Spot!P47</f>
        <v>60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908.21141817055411</v>
      </c>
      <c r="P47" s="77">
        <v>59.14</v>
      </c>
      <c r="Q47" s="77">
        <v>0</v>
      </c>
      <c r="R47" s="80">
        <v>39</v>
      </c>
      <c r="S47" s="80">
        <v>0</v>
      </c>
      <c r="T47" s="78">
        <f>SUMPRODUCT(LTA!F47:AJ47,LTA!F$101:AJ$101,LTA!F$103:AJ$103)</f>
        <v>325.89</v>
      </c>
      <c r="U47" s="78">
        <f>SUMPRODUCT(LTA!F47:AJ47,LTA!F$102:AJ$102,LTA!F$103:AJ$103)</f>
        <v>71.31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443.81999999999994</v>
      </c>
      <c r="AB47" s="117">
        <f>-STOA!N47</f>
        <v>0</v>
      </c>
      <c r="AC47">
        <f t="shared" si="0"/>
        <v>20.875300203392381</v>
      </c>
      <c r="AD47">
        <f t="shared" si="1"/>
        <v>2351.3179047275603</v>
      </c>
      <c r="AE47">
        <f>'IDT-1'!B47</f>
        <v>0</v>
      </c>
      <c r="AF47" s="26"/>
      <c r="AG47">
        <f t="shared" si="2"/>
        <v>2301.3179047275603</v>
      </c>
      <c r="AI47" s="75">
        <f>PXIL!H47</f>
        <v>0</v>
      </c>
      <c r="AJ47" s="75">
        <f>PXIL!N47</f>
        <v>0</v>
      </c>
      <c r="AK47" s="75">
        <f>RTM_IEX!H47</f>
        <v>336.56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9.1326625838436843</v>
      </c>
      <c r="F48">
        <f>GT_Spot!P48</f>
        <v>0</v>
      </c>
      <c r="G48">
        <f>PPCL_NG!P48</f>
        <v>17.54</v>
      </c>
      <c r="H48">
        <f>PPCL_Spot!P48</f>
        <v>60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909.7322188750635</v>
      </c>
      <c r="P48" s="77">
        <v>59.14</v>
      </c>
      <c r="Q48" s="77">
        <v>0</v>
      </c>
      <c r="R48" s="80">
        <v>39</v>
      </c>
      <c r="S48" s="80">
        <v>0</v>
      </c>
      <c r="T48" s="78">
        <f>SUMPRODUCT(LTA!F48:AJ48,LTA!F$101:AJ$101,LTA!F$103:AJ$103)</f>
        <v>327.98</v>
      </c>
      <c r="U48" s="78">
        <f>SUMPRODUCT(LTA!F48:AJ48,LTA!F$102:AJ$102,LTA!F$103:AJ$103)</f>
        <v>75.19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443.81999999999994</v>
      </c>
      <c r="AB48" s="117">
        <f>-STOA!N48</f>
        <v>0</v>
      </c>
      <c r="AC48">
        <f t="shared" si="0"/>
        <v>21.383162956838383</v>
      </c>
      <c r="AD48">
        <f t="shared" si="1"/>
        <v>2408.5217185020688</v>
      </c>
      <c r="AE48">
        <f>'IDT-1'!B48</f>
        <v>0</v>
      </c>
      <c r="AF48" s="26"/>
      <c r="AG48">
        <f t="shared" si="2"/>
        <v>2358.5217185020688</v>
      </c>
      <c r="AI48" s="75">
        <f>PXIL!H48</f>
        <v>0</v>
      </c>
      <c r="AJ48" s="75">
        <f>PXIL!N48</f>
        <v>0</v>
      </c>
      <c r="AK48" s="75">
        <f>RTM_IEX!H48</f>
        <v>356.82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31.93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8.5993506493506491</v>
      </c>
      <c r="F49">
        <f>GT_Spot!P49</f>
        <v>0</v>
      </c>
      <c r="G49">
        <f>PPCL_NG!P49</f>
        <v>17.54</v>
      </c>
      <c r="H49">
        <f>PPCL_Spot!P49</f>
        <v>60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902.56846184950768</v>
      </c>
      <c r="P49" s="77">
        <v>59.14</v>
      </c>
      <c r="Q49" s="77">
        <v>0</v>
      </c>
      <c r="R49" s="80">
        <v>39</v>
      </c>
      <c r="S49" s="80">
        <v>0</v>
      </c>
      <c r="T49" s="78">
        <f>SUMPRODUCT(LTA!F49:AJ49,LTA!F$101:AJ$101,LTA!F$103:AJ$103)</f>
        <v>329.21000000000004</v>
      </c>
      <c r="U49" s="78">
        <f>SUMPRODUCT(LTA!F49:AJ49,LTA!F$102:AJ$102,LTA!F$103:AJ$103)</f>
        <v>79.449999999999989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7.74</v>
      </c>
      <c r="Z49" s="75">
        <f>IEX!N49</f>
        <v>0</v>
      </c>
      <c r="AA49" s="117">
        <f>STOA!H49</f>
        <v>443.81999999999994</v>
      </c>
      <c r="AB49" s="117">
        <f>-STOA!N49</f>
        <v>0</v>
      </c>
      <c r="AC49">
        <f t="shared" si="0"/>
        <v>21.439420749989957</v>
      </c>
      <c r="AD49">
        <f t="shared" si="1"/>
        <v>2414.8583917488686</v>
      </c>
      <c r="AE49">
        <f>'IDT-1'!B49</f>
        <v>0</v>
      </c>
      <c r="AF49" s="26"/>
      <c r="AG49">
        <f t="shared" si="2"/>
        <v>2364.8583917488686</v>
      </c>
      <c r="AI49" s="75">
        <f>PXIL!H49</f>
        <v>0</v>
      </c>
      <c r="AJ49" s="75">
        <f>PXIL!N49</f>
        <v>0</v>
      </c>
      <c r="AK49" s="75">
        <f>RTM_IEX!H49</f>
        <v>341.23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48.38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8.5993506493506491</v>
      </c>
      <c r="F50">
        <f>GT_Spot!P50</f>
        <v>0</v>
      </c>
      <c r="G50">
        <f>PPCL_NG!P50</f>
        <v>17.54</v>
      </c>
      <c r="H50">
        <f>PPCL_Spot!P50</f>
        <v>60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901.38126159110823</v>
      </c>
      <c r="P50" s="77">
        <v>59.139999999999986</v>
      </c>
      <c r="Q50" s="77">
        <v>0</v>
      </c>
      <c r="R50" s="80">
        <v>39</v>
      </c>
      <c r="S50" s="80">
        <v>0</v>
      </c>
      <c r="T50" s="78">
        <f>SUMPRODUCT(LTA!F50:AJ50,LTA!F$101:AJ$101,LTA!F$103:AJ$103)</f>
        <v>329.38</v>
      </c>
      <c r="U50" s="78">
        <f>SUMPRODUCT(LTA!F50:AJ50,LTA!F$102:AJ$102,LTA!F$103:AJ$103)</f>
        <v>84.12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23.22</v>
      </c>
      <c r="Z50" s="75">
        <f>IEX!N50</f>
        <v>0</v>
      </c>
      <c r="AA50" s="117">
        <f>STOA!H50</f>
        <v>444.51999999999992</v>
      </c>
      <c r="AB50" s="117">
        <f>-STOA!N50</f>
        <v>0</v>
      </c>
      <c r="AC50">
        <f t="shared" si="0"/>
        <v>21.616061387716037</v>
      </c>
      <c r="AD50">
        <f t="shared" si="1"/>
        <v>2434.7545508527433</v>
      </c>
      <c r="AE50">
        <f>'IDT-1'!B50</f>
        <v>0</v>
      </c>
      <c r="AF50" s="26"/>
      <c r="AG50">
        <f t="shared" si="2"/>
        <v>2384.7545508527433</v>
      </c>
      <c r="AI50" s="75">
        <f>PXIL!H50</f>
        <v>0</v>
      </c>
      <c r="AJ50" s="75">
        <f>PXIL!N50</f>
        <v>0</v>
      </c>
      <c r="AK50" s="75">
        <f>RTM_IEX!H50</f>
        <v>341.47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48.38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8.5993506493506491</v>
      </c>
      <c r="F51">
        <f>GT_Spot!P51</f>
        <v>0</v>
      </c>
      <c r="G51">
        <f>PPCL_NG!P51</f>
        <v>17.54</v>
      </c>
      <c r="H51">
        <f>PPCL_Spot!P51</f>
        <v>60.000000000000007</v>
      </c>
      <c r="I51">
        <f>Bawana_NG!P51</f>
        <v>94.587783721504408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809.21086637445762</v>
      </c>
      <c r="P51" s="77">
        <v>59.139999999999986</v>
      </c>
      <c r="Q51" s="77">
        <v>0</v>
      </c>
      <c r="R51" s="80">
        <v>39</v>
      </c>
      <c r="S51" s="80">
        <v>0</v>
      </c>
      <c r="T51" s="78">
        <f>SUMPRODUCT(LTA!F51:AJ51,LTA!F$101:AJ$101,LTA!F$103:AJ$103)</f>
        <v>329.33000000000004</v>
      </c>
      <c r="U51" s="78">
        <f>SUMPRODUCT(LTA!F51:AJ51,LTA!F$102:AJ$102,LTA!F$103:AJ$103)</f>
        <v>87.949999999999989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34.840000000000003</v>
      </c>
      <c r="Z51" s="75">
        <f>IEX!N51</f>
        <v>0</v>
      </c>
      <c r="AA51" s="117">
        <f>STOA!H51</f>
        <v>444.51999999999992</v>
      </c>
      <c r="AB51" s="117">
        <f>-STOA!N51</f>
        <v>0</v>
      </c>
      <c r="AC51">
        <f t="shared" si="0"/>
        <v>21.390670406558751</v>
      </c>
      <c r="AD51">
        <f t="shared" si="1"/>
        <v>2409.3673303387536</v>
      </c>
      <c r="AE51">
        <f>'IDT-1'!B51</f>
        <v>0</v>
      </c>
      <c r="AF51" s="26"/>
      <c r="AG51">
        <f t="shared" si="2"/>
        <v>2359.3673303387536</v>
      </c>
      <c r="AI51" s="75">
        <f>PXIL!H51</f>
        <v>0</v>
      </c>
      <c r="AJ51" s="75">
        <f>PXIL!N51</f>
        <v>0</v>
      </c>
      <c r="AK51" s="75">
        <f>RTM_IEX!H51</f>
        <v>397.66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48.38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8.5993506493506491</v>
      </c>
      <c r="F52">
        <f>GT_Spot!P52</f>
        <v>0</v>
      </c>
      <c r="G52">
        <f>PPCL_NG!P52</f>
        <v>17.54</v>
      </c>
      <c r="H52">
        <f>PPCL_Spot!P52</f>
        <v>60.000000000000007</v>
      </c>
      <c r="I52">
        <f>Bawana_NG!P52</f>
        <v>94.587783721504408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814.87304856382264</v>
      </c>
      <c r="P52" s="77">
        <v>59.139999999999986</v>
      </c>
      <c r="Q52" s="77">
        <v>0</v>
      </c>
      <c r="R52" s="80">
        <v>39</v>
      </c>
      <c r="S52" s="80">
        <v>0</v>
      </c>
      <c r="T52" s="78">
        <f>SUMPRODUCT(LTA!F52:AJ52,LTA!F$101:AJ$101,LTA!F$103:AJ$103)</f>
        <v>329.28999999999996</v>
      </c>
      <c r="U52" s="78">
        <f>SUMPRODUCT(LTA!F52:AJ52,LTA!F$102:AJ$102,LTA!F$103:AJ$103)</f>
        <v>103.81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45.48</v>
      </c>
      <c r="Z52" s="75">
        <f>IEX!N52</f>
        <v>0</v>
      </c>
      <c r="AA52" s="117">
        <f>STOA!H52</f>
        <v>444.51999999999992</v>
      </c>
      <c r="AB52" s="117">
        <f>-STOA!N52</f>
        <v>0</v>
      </c>
      <c r="AC52">
        <f t="shared" si="0"/>
        <v>21.878209609825166</v>
      </c>
      <c r="AD52">
        <f t="shared" si="1"/>
        <v>2464.2819733248525</v>
      </c>
      <c r="AE52">
        <f>'IDT-1'!B52</f>
        <v>0</v>
      </c>
      <c r="AF52" s="26"/>
      <c r="AG52">
        <f t="shared" si="2"/>
        <v>2414.2819733248525</v>
      </c>
      <c r="AI52" s="75">
        <f>PXIL!H52</f>
        <v>0</v>
      </c>
      <c r="AJ52" s="75">
        <f>PXIL!N52</f>
        <v>0</v>
      </c>
      <c r="AK52" s="75">
        <f>RTM_IEX!H52</f>
        <v>420.94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48.38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8.5993506493506491</v>
      </c>
      <c r="F53">
        <f>GT_Spot!P53</f>
        <v>0</v>
      </c>
      <c r="G53">
        <f>PPCL_NG!P53</f>
        <v>17.54</v>
      </c>
      <c r="H53">
        <f>PPCL_Spot!P53</f>
        <v>60.000000000000007</v>
      </c>
      <c r="I53">
        <f>Bawana_NG!P53</f>
        <v>94.587783721504408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815.15634012349255</v>
      </c>
      <c r="P53" s="77">
        <v>59.139999999999986</v>
      </c>
      <c r="Q53" s="77">
        <v>0</v>
      </c>
      <c r="R53" s="80">
        <v>39</v>
      </c>
      <c r="S53" s="80">
        <v>0</v>
      </c>
      <c r="T53" s="78">
        <f>SUMPRODUCT(LTA!F53:AJ53,LTA!F$101:AJ$101,LTA!F$103:AJ$103)</f>
        <v>329.28</v>
      </c>
      <c r="U53" s="78">
        <f>SUMPRODUCT(LTA!F53:AJ53,LTA!F$102:AJ$102,LTA!F$103:AJ$103)</f>
        <v>105.4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81.28</v>
      </c>
      <c r="Z53" s="75">
        <f>IEX!N53</f>
        <v>0</v>
      </c>
      <c r="AA53" s="117">
        <f>STOA!H53</f>
        <v>444.51999999999992</v>
      </c>
      <c r="AB53" s="117">
        <f>-STOA!N53</f>
        <v>0</v>
      </c>
      <c r="AC53">
        <f t="shared" si="0"/>
        <v>22.474790575550262</v>
      </c>
      <c r="AD53">
        <f t="shared" si="1"/>
        <v>2531.4786839187977</v>
      </c>
      <c r="AE53">
        <f>'IDT-1'!B53</f>
        <v>0</v>
      </c>
      <c r="AF53" s="26"/>
      <c r="AG53">
        <f t="shared" si="2"/>
        <v>2481.4786839187977</v>
      </c>
      <c r="AI53" s="75">
        <f>PXIL!H53</f>
        <v>0</v>
      </c>
      <c r="AJ53" s="75">
        <f>PXIL!N53</f>
        <v>0</v>
      </c>
      <c r="AK53" s="75">
        <f>RTM_IEX!H53</f>
        <v>451.07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48.38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8.5993506493506491</v>
      </c>
      <c r="F54">
        <f>GT_Spot!P54</f>
        <v>0</v>
      </c>
      <c r="G54">
        <f>PPCL_NG!P54</f>
        <v>17.54</v>
      </c>
      <c r="H54">
        <f>PPCL_Spot!P54</f>
        <v>60.000000000000007</v>
      </c>
      <c r="I54">
        <f>Bawana_NG!P54</f>
        <v>94.587783721504408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818.81860361389249</v>
      </c>
      <c r="P54" s="77">
        <v>59.139999999999986</v>
      </c>
      <c r="Q54" s="77">
        <v>0</v>
      </c>
      <c r="R54" s="80">
        <v>39</v>
      </c>
      <c r="S54" s="80">
        <v>0</v>
      </c>
      <c r="T54" s="78">
        <f>SUMPRODUCT(LTA!F54:AJ54,LTA!F$101:AJ$101,LTA!F$103:AJ$103)</f>
        <v>328.92</v>
      </c>
      <c r="U54" s="78">
        <f>SUMPRODUCT(LTA!F54:AJ54,LTA!F$102:AJ$102,LTA!F$103:AJ$103)</f>
        <v>107.36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108.37</v>
      </c>
      <c r="Z54" s="75">
        <f>IEX!N54</f>
        <v>0</v>
      </c>
      <c r="AA54" s="117">
        <f>STOA!H54</f>
        <v>443.81999999999994</v>
      </c>
      <c r="AB54" s="117">
        <f>-STOA!N54</f>
        <v>0</v>
      </c>
      <c r="AC54">
        <f t="shared" si="0"/>
        <v>22.403970494265778</v>
      </c>
      <c r="AD54">
        <f t="shared" si="1"/>
        <v>2523.5017674904816</v>
      </c>
      <c r="AE54">
        <f>'IDT-1'!B54</f>
        <v>0</v>
      </c>
      <c r="AF54" s="26"/>
      <c r="AG54">
        <f t="shared" si="2"/>
        <v>2473.5017674904816</v>
      </c>
      <c r="AI54" s="75">
        <f>PXIL!H54</f>
        <v>0</v>
      </c>
      <c r="AJ54" s="75">
        <f>PXIL!N54</f>
        <v>0</v>
      </c>
      <c r="AK54" s="75">
        <f>RTM_IEX!H54</f>
        <v>411.37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48.38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8.336682615629984</v>
      </c>
      <c r="F55">
        <f>GT_Spot!P55</f>
        <v>0</v>
      </c>
      <c r="G55">
        <f>PPCL_NG!P55</f>
        <v>17.54</v>
      </c>
      <c r="H55">
        <f>PPCL_Spot!P55</f>
        <v>60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818.81872700652809</v>
      </c>
      <c r="P55" s="77">
        <v>59.139999999999986</v>
      </c>
      <c r="Q55" s="77">
        <v>38.340000000000003</v>
      </c>
      <c r="R55" s="80">
        <v>39</v>
      </c>
      <c r="S55" s="80">
        <v>0</v>
      </c>
      <c r="T55" s="78">
        <f>SUMPRODUCT(LTA!F55:AJ55,LTA!F$101:AJ$101,LTA!F$103:AJ$103)</f>
        <v>328.51</v>
      </c>
      <c r="U55" s="78">
        <f>SUMPRODUCT(LTA!F55:AJ55,LTA!F$102:AJ$102,LTA!F$103:AJ$103)</f>
        <v>107.34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23.22</v>
      </c>
      <c r="Z55" s="75">
        <f>IEX!N55</f>
        <v>0</v>
      </c>
      <c r="AA55" s="117">
        <f>STOA!H55</f>
        <v>540.57999999999993</v>
      </c>
      <c r="AB55" s="117">
        <f>-STOA!N55</f>
        <v>0</v>
      </c>
      <c r="AC55">
        <f t="shared" si="0"/>
        <v>22.087607604674993</v>
      </c>
      <c r="AD55">
        <f t="shared" si="1"/>
        <v>2487.867802017483</v>
      </c>
      <c r="AE55">
        <f>'IDT-1'!B55</f>
        <v>0</v>
      </c>
      <c r="AF55" s="26"/>
      <c r="AG55">
        <f t="shared" si="2"/>
        <v>2437.867802017483</v>
      </c>
      <c r="AI55" s="75">
        <f>PXIL!H55</f>
        <v>0</v>
      </c>
      <c r="AJ55" s="75">
        <f>PXIL!N55</f>
        <v>0</v>
      </c>
      <c r="AK55" s="75">
        <f>RTM_IEX!H55</f>
        <v>321.13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48.38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8.336682615629984</v>
      </c>
      <c r="F56">
        <f>GT_Spot!P56</f>
        <v>0</v>
      </c>
      <c r="G56">
        <f>PPCL_NG!P56</f>
        <v>17.54</v>
      </c>
      <c r="H56">
        <f>PPCL_Spot!P56</f>
        <v>60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818.25591945949247</v>
      </c>
      <c r="P56" s="77">
        <v>59.139999999999986</v>
      </c>
      <c r="Q56" s="77">
        <v>38.340000000000003</v>
      </c>
      <c r="R56" s="80">
        <v>39</v>
      </c>
      <c r="S56" s="80">
        <v>0</v>
      </c>
      <c r="T56" s="78">
        <f>SUMPRODUCT(LTA!F56:AJ56,LTA!F$101:AJ$101,LTA!F$103:AJ$103)</f>
        <v>327.76</v>
      </c>
      <c r="U56" s="78">
        <f>SUMPRODUCT(LTA!F56:AJ56,LTA!F$102:AJ$102,LTA!F$103:AJ$103)</f>
        <v>108.85000000000001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47.41</v>
      </c>
      <c r="Z56" s="75">
        <f>IEX!N56</f>
        <v>0</v>
      </c>
      <c r="AA56" s="117">
        <f>STOA!H56</f>
        <v>540.57999999999993</v>
      </c>
      <c r="AB56" s="117">
        <f>-STOA!N56</f>
        <v>0</v>
      </c>
      <c r="AC56">
        <f t="shared" si="0"/>
        <v>22.654918898261077</v>
      </c>
      <c r="AD56">
        <f t="shared" si="1"/>
        <v>2551.7676831768608</v>
      </c>
      <c r="AE56">
        <f>'IDT-1'!B56</f>
        <v>0</v>
      </c>
      <c r="AF56" s="26"/>
      <c r="AG56">
        <f t="shared" si="2"/>
        <v>2501.7676831768608</v>
      </c>
      <c r="AI56" s="75">
        <f>PXIL!H56</f>
        <v>0</v>
      </c>
      <c r="AJ56" s="75">
        <f>PXIL!N56</f>
        <v>0</v>
      </c>
      <c r="AK56" s="75">
        <f>RTM_IEX!H56</f>
        <v>361.21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48.38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8.336682615629984</v>
      </c>
      <c r="F57">
        <f>GT_Spot!P57</f>
        <v>0</v>
      </c>
      <c r="G57">
        <f>PPCL_NG!P57</f>
        <v>17.54</v>
      </c>
      <c r="H57">
        <f>PPCL_Spot!P57</f>
        <v>60</v>
      </c>
      <c r="I57">
        <f>Bawana_NG!P57</f>
        <v>94.587783721504408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825.33897779389247</v>
      </c>
      <c r="P57" s="77">
        <v>59.139999999999986</v>
      </c>
      <c r="Q57" s="77">
        <v>38.340000000000003</v>
      </c>
      <c r="R57" s="80">
        <v>39</v>
      </c>
      <c r="S57" s="80">
        <v>0</v>
      </c>
      <c r="T57" s="78">
        <f>SUMPRODUCT(LTA!F57:AJ57,LTA!F$101:AJ$101,LTA!F$103:AJ$103)</f>
        <v>327.13</v>
      </c>
      <c r="U57" s="78">
        <f>SUMPRODUCT(LTA!F57:AJ57,LTA!F$102:AJ$102,LTA!F$103:AJ$103)</f>
        <v>111.50999999999999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81.27</v>
      </c>
      <c r="Z57" s="75">
        <f>IEX!N57</f>
        <v>0</v>
      </c>
      <c r="AA57" s="117">
        <f>STOA!H57</f>
        <v>540.57999999999993</v>
      </c>
      <c r="AB57" s="117">
        <f>-STOA!N57</f>
        <v>0</v>
      </c>
      <c r="AC57">
        <f t="shared" si="0"/>
        <v>23.532990308353035</v>
      </c>
      <c r="AD57">
        <f t="shared" si="1"/>
        <v>2650.6704538226741</v>
      </c>
      <c r="AE57">
        <f>'IDT-1'!B57</f>
        <v>0</v>
      </c>
      <c r="AF57" s="26"/>
      <c r="AG57">
        <f t="shared" si="2"/>
        <v>2600.6704538226741</v>
      </c>
      <c r="AI57" s="75">
        <f>PXIL!H57</f>
        <v>0</v>
      </c>
      <c r="AJ57" s="75">
        <f>PXIL!N57</f>
        <v>0</v>
      </c>
      <c r="AK57" s="75">
        <f>RTM_IEX!H57</f>
        <v>423.05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48.38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8.336682615629984</v>
      </c>
      <c r="F58">
        <f>GT_Spot!P58</f>
        <v>0</v>
      </c>
      <c r="G58">
        <f>PPCL_NG!P58</f>
        <v>17.54</v>
      </c>
      <c r="H58">
        <f>PPCL_Spot!P58</f>
        <v>60</v>
      </c>
      <c r="I58">
        <f>Bawana_NG!P58</f>
        <v>94.587783721504408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826.66705139629244</v>
      </c>
      <c r="P58" s="77">
        <v>59.139999999999986</v>
      </c>
      <c r="Q58" s="77">
        <v>38.340000000000003</v>
      </c>
      <c r="R58" s="80">
        <v>39</v>
      </c>
      <c r="S58" s="80">
        <v>0</v>
      </c>
      <c r="T58" s="78">
        <f>SUMPRODUCT(LTA!F58:AJ58,LTA!F$101:AJ$101,LTA!F$103:AJ$103)</f>
        <v>325.58000000000004</v>
      </c>
      <c r="U58" s="78">
        <f>SUMPRODUCT(LTA!F58:AJ58,LTA!F$102:AJ$102,LTA!F$103:AJ$103)</f>
        <v>124.92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128.69</v>
      </c>
      <c r="Z58" s="75">
        <f>IEX!N58</f>
        <v>0</v>
      </c>
      <c r="AA58" s="117">
        <f>STOA!H58</f>
        <v>540.57999999999993</v>
      </c>
      <c r="AB58" s="117">
        <f>-STOA!N58</f>
        <v>0</v>
      </c>
      <c r="AC58">
        <f t="shared" si="0"/>
        <v>23.997701356054158</v>
      </c>
      <c r="AD58">
        <f t="shared" si="1"/>
        <v>2703.0138163773727</v>
      </c>
      <c r="AE58">
        <f>'IDT-1'!B58</f>
        <v>0</v>
      </c>
      <c r="AF58" s="26"/>
      <c r="AG58">
        <f t="shared" si="2"/>
        <v>2653.0138163773727</v>
      </c>
      <c r="AI58" s="75">
        <f>PXIL!H58</f>
        <v>0</v>
      </c>
      <c r="AJ58" s="75">
        <f>PXIL!N58</f>
        <v>0</v>
      </c>
      <c r="AK58" s="75">
        <f>RTM_IEX!H58</f>
        <v>415.25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48.38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8.336682615629984</v>
      </c>
      <c r="F59">
        <f>GT_Spot!P59</f>
        <v>0</v>
      </c>
      <c r="G59">
        <f>PPCL_NG!P59</f>
        <v>17.54</v>
      </c>
      <c r="H59">
        <f>PPCL_Spot!P59</f>
        <v>60</v>
      </c>
      <c r="I59">
        <f>Bawana_NG!P59</f>
        <v>93.01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822.5281474253261</v>
      </c>
      <c r="P59" s="77">
        <v>59.139999999999986</v>
      </c>
      <c r="Q59" s="77">
        <v>38.340000000000003</v>
      </c>
      <c r="R59" s="80">
        <v>39</v>
      </c>
      <c r="S59" s="80">
        <v>0</v>
      </c>
      <c r="T59" s="78">
        <f>SUMPRODUCT(LTA!F59:AJ59,LTA!F$101:AJ$101,LTA!F$103:AJ$103)</f>
        <v>322.71000000000004</v>
      </c>
      <c r="U59" s="78">
        <f>SUMPRODUCT(LTA!F59:AJ59,LTA!F$102:AJ$102,LTA!F$103:AJ$103)</f>
        <v>124.98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789.25000000000011</v>
      </c>
      <c r="AB59" s="117">
        <f>-STOA!N59</f>
        <v>0</v>
      </c>
      <c r="AC59">
        <f t="shared" si="0"/>
        <v>23.909378504360415</v>
      </c>
      <c r="AD59">
        <f t="shared" si="1"/>
        <v>2693.0654515365954</v>
      </c>
      <c r="AE59">
        <f>'IDT-1'!B59</f>
        <v>0</v>
      </c>
      <c r="AF59" s="26"/>
      <c r="AG59">
        <f t="shared" si="2"/>
        <v>2693.0654515365954</v>
      </c>
      <c r="AI59" s="75">
        <f>PXIL!H59</f>
        <v>0</v>
      </c>
      <c r="AJ59" s="75">
        <f>PXIL!N59</f>
        <v>0</v>
      </c>
      <c r="AK59" s="75">
        <f>RTM_IEX!H59</f>
        <v>342.14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8.0686965108624111</v>
      </c>
      <c r="F60">
        <f>GT_Spot!P60</f>
        <v>0</v>
      </c>
      <c r="G60">
        <f>PPCL_NG!P60</f>
        <v>17.54</v>
      </c>
      <c r="H60">
        <f>PPCL_Spot!P60</f>
        <v>60</v>
      </c>
      <c r="I60">
        <f>Bawana_NG!P60</f>
        <v>93.01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832.95848205882817</v>
      </c>
      <c r="P60" s="77">
        <v>59.139999999999986</v>
      </c>
      <c r="Q60" s="77">
        <v>38.340000000000003</v>
      </c>
      <c r="R60" s="80">
        <v>39</v>
      </c>
      <c r="S60" s="80">
        <v>0</v>
      </c>
      <c r="T60" s="78">
        <f>SUMPRODUCT(LTA!F60:AJ60,LTA!F$101:AJ$101,LTA!F$103:AJ$103)</f>
        <v>317.60000000000002</v>
      </c>
      <c r="U60" s="78">
        <f>SUMPRODUCT(LTA!F60:AJ60,LTA!F$102:AJ$102,LTA!F$103:AJ$103)</f>
        <v>123.81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38.700000000000003</v>
      </c>
      <c r="Z60" s="75">
        <f>IEX!N60</f>
        <v>0</v>
      </c>
      <c r="AA60" s="117">
        <f>STOA!H60</f>
        <v>789.25000000000011</v>
      </c>
      <c r="AB60" s="117">
        <f>-STOA!N60</f>
        <v>0</v>
      </c>
      <c r="AC60">
        <f t="shared" si="0"/>
        <v>24.82046317141328</v>
      </c>
      <c r="AD60">
        <f t="shared" si="1"/>
        <v>2795.6867153982776</v>
      </c>
      <c r="AE60">
        <f>'IDT-1'!B60</f>
        <v>0</v>
      </c>
      <c r="AF60" s="26"/>
      <c r="AG60">
        <f t="shared" si="2"/>
        <v>2795.6867153982776</v>
      </c>
      <c r="AI60" s="75">
        <f>PXIL!H60</f>
        <v>0</v>
      </c>
      <c r="AJ60" s="75">
        <f>PXIL!N60</f>
        <v>0</v>
      </c>
      <c r="AK60" s="75">
        <f>RTM_IEX!H60</f>
        <v>403.09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8.0686965108624111</v>
      </c>
      <c r="F61">
        <f>GT_Spot!P61</f>
        <v>0</v>
      </c>
      <c r="G61">
        <f>PPCL_NG!P61</f>
        <v>17.54</v>
      </c>
      <c r="H61">
        <f>PPCL_Spot!P61</f>
        <v>60</v>
      </c>
      <c r="I61">
        <f>Bawana_NG!P61</f>
        <v>93.01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849.27461721894235</v>
      </c>
      <c r="P61" s="77">
        <v>59.139999999999986</v>
      </c>
      <c r="Q61" s="77">
        <v>38.340000000000003</v>
      </c>
      <c r="R61" s="80">
        <v>39</v>
      </c>
      <c r="S61" s="80">
        <v>0</v>
      </c>
      <c r="T61" s="78">
        <f>SUMPRODUCT(LTA!F61:AJ61,LTA!F$101:AJ$101,LTA!F$103:AJ$103)</f>
        <v>312.95999999999998</v>
      </c>
      <c r="U61" s="78">
        <f>SUMPRODUCT(LTA!F61:AJ61,LTA!F$102:AJ$102,LTA!F$103:AJ$103)</f>
        <v>105.04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89.99</v>
      </c>
      <c r="Z61" s="75">
        <f>IEX!N61</f>
        <v>0</v>
      </c>
      <c r="AA61" s="117">
        <f>STOA!H61</f>
        <v>787.35000000000014</v>
      </c>
      <c r="AB61" s="117">
        <f>-STOA!N61</f>
        <v>0</v>
      </c>
      <c r="AC61">
        <f t="shared" si="0"/>
        <v>24.719493160822285</v>
      </c>
      <c r="AD61">
        <f t="shared" si="1"/>
        <v>2784.3138205689829</v>
      </c>
      <c r="AE61">
        <f>'IDT-1'!B61</f>
        <v>0</v>
      </c>
      <c r="AF61" s="26"/>
      <c r="AG61">
        <f t="shared" si="2"/>
        <v>2784.3138205689829</v>
      </c>
      <c r="AI61" s="75">
        <f>PXIL!H61</f>
        <v>0</v>
      </c>
      <c r="AJ61" s="75">
        <f>PXIL!N61</f>
        <v>0</v>
      </c>
      <c r="AK61" s="75">
        <f>RTM_IEX!H61</f>
        <v>349.32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8.0686965108624111</v>
      </c>
      <c r="F62">
        <f>GT_Spot!P62</f>
        <v>0</v>
      </c>
      <c r="G62">
        <f>PPCL_NG!P62</f>
        <v>17.54</v>
      </c>
      <c r="H62">
        <f>PPCL_Spot!P62</f>
        <v>60</v>
      </c>
      <c r="I62">
        <f>Bawana_NG!P62</f>
        <v>93.01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854.62704824086052</v>
      </c>
      <c r="P62" s="77">
        <v>59.139999999999986</v>
      </c>
      <c r="Q62" s="77">
        <v>38.340000000000003</v>
      </c>
      <c r="R62" s="80">
        <v>39</v>
      </c>
      <c r="S62" s="80">
        <v>0</v>
      </c>
      <c r="T62" s="78">
        <f>SUMPRODUCT(LTA!F62:AJ62,LTA!F$101:AJ$101,LTA!F$103:AJ$103)</f>
        <v>305.23</v>
      </c>
      <c r="U62" s="78">
        <f>SUMPRODUCT(LTA!F62:AJ62,LTA!F$102:AJ$102,LTA!F$103:AJ$103)</f>
        <v>104.10000000000001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142.24</v>
      </c>
      <c r="Z62" s="75">
        <f>IEX!N62</f>
        <v>0</v>
      </c>
      <c r="AA62" s="117">
        <f>STOA!H62</f>
        <v>785.44000000000017</v>
      </c>
      <c r="AB62" s="117">
        <f>-STOA!N62</f>
        <v>0</v>
      </c>
      <c r="AC62">
        <f t="shared" si="0"/>
        <v>25.129858553815165</v>
      </c>
      <c r="AD62">
        <f t="shared" si="1"/>
        <v>2830.5358861979075</v>
      </c>
      <c r="AE62">
        <f>'IDT-1'!B62</f>
        <v>0</v>
      </c>
      <c r="AF62" s="26"/>
      <c r="AG62">
        <f t="shared" si="2"/>
        <v>2830.5358861979075</v>
      </c>
      <c r="AI62" s="75">
        <f>PXIL!H62</f>
        <v>0</v>
      </c>
      <c r="AJ62" s="75">
        <f>PXIL!N62</f>
        <v>0</v>
      </c>
      <c r="AK62" s="75">
        <f>RTM_IEX!H62</f>
        <v>348.93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8.0686965108624111</v>
      </c>
      <c r="F63">
        <f>GT_Spot!P63</f>
        <v>0</v>
      </c>
      <c r="G63">
        <f>PPCL_NG!P63</f>
        <v>17.54</v>
      </c>
      <c r="H63">
        <f>PPCL_Spot!P63</f>
        <v>60</v>
      </c>
      <c r="I63">
        <f>Bawana_NG!P63</f>
        <v>93.01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854.19035942452956</v>
      </c>
      <c r="P63" s="77">
        <v>59.139999999999986</v>
      </c>
      <c r="Q63" s="77">
        <v>0</v>
      </c>
      <c r="R63" s="80">
        <v>39</v>
      </c>
      <c r="S63" s="80">
        <v>0</v>
      </c>
      <c r="T63" s="78">
        <f>SUMPRODUCT(LTA!F63:AJ63,LTA!F$101:AJ$101,LTA!F$103:AJ$103)</f>
        <v>296.82</v>
      </c>
      <c r="U63" s="78">
        <f>SUMPRODUCT(LTA!F63:AJ63,LTA!F$102:AJ$102,LTA!F$103:AJ$103)</f>
        <v>104.19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25.16</v>
      </c>
      <c r="Z63" s="75">
        <f>IEX!N63</f>
        <v>0</v>
      </c>
      <c r="AA63" s="117">
        <f>STOA!H63</f>
        <v>929.6600000000002</v>
      </c>
      <c r="AB63" s="117">
        <f>-STOA!N63</f>
        <v>0</v>
      </c>
      <c r="AC63">
        <f t="shared" si="0"/>
        <v>26.161159692231458</v>
      </c>
      <c r="AD63">
        <f t="shared" si="1"/>
        <v>2946.6978962431608</v>
      </c>
      <c r="AE63">
        <f>'IDT-1'!B63</f>
        <v>0</v>
      </c>
      <c r="AF63" s="26"/>
      <c r="AG63">
        <f t="shared" si="2"/>
        <v>2946.6978962431608</v>
      </c>
      <c r="AI63" s="75">
        <f>PXIL!H63</f>
        <v>0</v>
      </c>
      <c r="AJ63" s="75">
        <f>PXIL!N63</f>
        <v>0</v>
      </c>
      <c r="AK63" s="75">
        <f>RTM_IEX!H63</f>
        <v>486.08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8.0686965108624111</v>
      </c>
      <c r="F64">
        <f>GT_Spot!P64</f>
        <v>0</v>
      </c>
      <c r="G64">
        <f>PPCL_NG!P64</f>
        <v>17.54</v>
      </c>
      <c r="H64">
        <f>PPCL_Spot!P64</f>
        <v>60</v>
      </c>
      <c r="I64">
        <f>Bawana_NG!P64</f>
        <v>93.01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856.76601708052954</v>
      </c>
      <c r="P64" s="77">
        <v>59.139999999999986</v>
      </c>
      <c r="Q64" s="77">
        <v>0</v>
      </c>
      <c r="R64" s="80">
        <v>39</v>
      </c>
      <c r="S64" s="80">
        <v>0</v>
      </c>
      <c r="T64" s="78">
        <f>SUMPRODUCT(LTA!F64:AJ64,LTA!F$101:AJ$101,LTA!F$103:AJ$103)</f>
        <v>283.46999999999997</v>
      </c>
      <c r="U64" s="78">
        <f>SUMPRODUCT(LTA!F64:AJ64,LTA!F$102:AJ$102,LTA!F$103:AJ$103)</f>
        <v>104.18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43.54</v>
      </c>
      <c r="Z64" s="75">
        <f>IEX!N64</f>
        <v>0</v>
      </c>
      <c r="AA64" s="117">
        <f>STOA!H64</f>
        <v>927.02000000000021</v>
      </c>
      <c r="AB64" s="117">
        <f>-STOA!N64</f>
        <v>0</v>
      </c>
      <c r="AC64">
        <f t="shared" si="0"/>
        <v>26.230289479604256</v>
      </c>
      <c r="AD64">
        <f t="shared" si="1"/>
        <v>2954.484424111788</v>
      </c>
      <c r="AE64">
        <f>'IDT-1'!B64</f>
        <v>0</v>
      </c>
      <c r="AF64" s="26"/>
      <c r="AG64">
        <f t="shared" si="2"/>
        <v>2954.484424111788</v>
      </c>
      <c r="AI64" s="75">
        <f>PXIL!H64</f>
        <v>0</v>
      </c>
      <c r="AJ64" s="75">
        <f>PXIL!N64</f>
        <v>0</v>
      </c>
      <c r="AK64" s="75">
        <f>RTM_IEX!H64</f>
        <v>488.98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8.0686965108624111</v>
      </c>
      <c r="F65">
        <f>GT_Spot!P65</f>
        <v>0</v>
      </c>
      <c r="G65">
        <f>PPCL_NG!P65</f>
        <v>17.54</v>
      </c>
      <c r="H65">
        <f>PPCL_Spot!P65</f>
        <v>60</v>
      </c>
      <c r="I65">
        <f>Bawana_NG!P65</f>
        <v>93.01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875.36778415140998</v>
      </c>
      <c r="P65" s="77">
        <v>59.139999999999986</v>
      </c>
      <c r="Q65" s="77">
        <v>0</v>
      </c>
      <c r="R65" s="80">
        <v>39</v>
      </c>
      <c r="S65" s="80">
        <v>0</v>
      </c>
      <c r="T65" s="78">
        <f>SUMPRODUCT(LTA!F65:AJ65,LTA!F$101:AJ$101,LTA!F$103:AJ$103)</f>
        <v>262.54000000000002</v>
      </c>
      <c r="U65" s="78">
        <f>SUMPRODUCT(LTA!F65:AJ65,LTA!F$102:AJ$102,LTA!F$103:AJ$103)</f>
        <v>104.22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62.89</v>
      </c>
      <c r="Z65" s="75">
        <f>IEX!N65</f>
        <v>0</v>
      </c>
      <c r="AA65" s="117">
        <f>STOA!H65</f>
        <v>927.05000000000018</v>
      </c>
      <c r="AB65" s="117">
        <f>-STOA!N65</f>
        <v>0</v>
      </c>
      <c r="AC65">
        <f t="shared" si="0"/>
        <v>25.730553029828002</v>
      </c>
      <c r="AD65">
        <f t="shared" si="1"/>
        <v>2898.1959276324446</v>
      </c>
      <c r="AE65">
        <f>'IDT-1'!B65</f>
        <v>0</v>
      </c>
      <c r="AF65" s="26"/>
      <c r="AG65">
        <f t="shared" si="2"/>
        <v>2898.1959276324446</v>
      </c>
      <c r="AI65" s="75">
        <f>PXIL!H65</f>
        <v>0</v>
      </c>
      <c r="AJ65" s="75">
        <f>PXIL!N65</f>
        <v>0</v>
      </c>
      <c r="AK65" s="75">
        <f>RTM_IEX!H65</f>
        <v>415.1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8.0686965108624111</v>
      </c>
      <c r="F66">
        <f>GT_Spot!P66</f>
        <v>0</v>
      </c>
      <c r="G66">
        <f>PPCL_NG!P66</f>
        <v>17.54</v>
      </c>
      <c r="H66">
        <f>PPCL_Spot!P66</f>
        <v>60</v>
      </c>
      <c r="I66">
        <f>Bawana_NG!P66</f>
        <v>93.01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875.36778415140998</v>
      </c>
      <c r="P66" s="77">
        <v>59.139999999999986</v>
      </c>
      <c r="Q66" s="77">
        <v>0</v>
      </c>
      <c r="R66" s="80">
        <v>39</v>
      </c>
      <c r="S66" s="80">
        <v>0</v>
      </c>
      <c r="T66" s="78">
        <f>SUMPRODUCT(LTA!F66:AJ66,LTA!F$101:AJ$101,LTA!F$103:AJ$103)</f>
        <v>241.47</v>
      </c>
      <c r="U66" s="78">
        <f>SUMPRODUCT(LTA!F66:AJ66,LTA!F$102:AJ$102,LTA!F$103:AJ$103)</f>
        <v>119.23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94.83</v>
      </c>
      <c r="Z66" s="75">
        <f>IEX!N66</f>
        <v>0</v>
      </c>
      <c r="AA66" s="117">
        <f>STOA!H66</f>
        <v>925.85000000000025</v>
      </c>
      <c r="AB66" s="117">
        <f>-STOA!N66</f>
        <v>0</v>
      </c>
      <c r="AC66">
        <f t="shared" si="0"/>
        <v>25.703537029828002</v>
      </c>
      <c r="AD66">
        <f t="shared" si="1"/>
        <v>2895.1529436324445</v>
      </c>
      <c r="AE66">
        <f>'IDT-1'!B66</f>
        <v>0</v>
      </c>
      <c r="AF66" s="26"/>
      <c r="AG66">
        <f t="shared" si="2"/>
        <v>2895.1529436324445</v>
      </c>
      <c r="AI66" s="75">
        <f>PXIL!H66</f>
        <v>0</v>
      </c>
      <c r="AJ66" s="75">
        <f>PXIL!N66</f>
        <v>0</v>
      </c>
      <c r="AK66" s="75">
        <f>RTM_IEX!H66</f>
        <v>387.35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8.0686965108624111</v>
      </c>
      <c r="F67">
        <f>GT_Spot!P67</f>
        <v>0</v>
      </c>
      <c r="G67">
        <f>PPCL_NG!P67</f>
        <v>17.54</v>
      </c>
      <c r="H67">
        <f>PPCL_Spot!P67</f>
        <v>59.999999999999993</v>
      </c>
      <c r="I67">
        <f>Bawana_NG!P67</f>
        <v>93.01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881.33833922341</v>
      </c>
      <c r="P67" s="77">
        <v>59.139999999999986</v>
      </c>
      <c r="Q67" s="77">
        <v>0</v>
      </c>
      <c r="R67" s="80">
        <v>39</v>
      </c>
      <c r="S67" s="80">
        <v>0</v>
      </c>
      <c r="T67" s="78">
        <f>SUMPRODUCT(LTA!F67:AJ67,LTA!F$101:AJ$101,LTA!F$103:AJ$103)</f>
        <v>219.77</v>
      </c>
      <c r="U67" s="78">
        <f>SUMPRODUCT(LTA!F67:AJ67,LTA!F$102:AJ$102,LTA!F$103:AJ$103)</f>
        <v>130.28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61.93</v>
      </c>
      <c r="Z67" s="75">
        <f>IEX!N67</f>
        <v>0</v>
      </c>
      <c r="AA67" s="117">
        <f>STOA!H67</f>
        <v>923.31000000000017</v>
      </c>
      <c r="AB67" s="117">
        <f>-STOA!N67</f>
        <v>0</v>
      </c>
      <c r="AC67">
        <f t="shared" si="0"/>
        <v>25.300149914461603</v>
      </c>
      <c r="AD67">
        <f t="shared" si="1"/>
        <v>2849.7168858198115</v>
      </c>
      <c r="AE67">
        <f>'IDT-1'!B67</f>
        <v>0</v>
      </c>
      <c r="AF67" s="26"/>
      <c r="AG67">
        <f t="shared" si="2"/>
        <v>2849.7168858198115</v>
      </c>
      <c r="AI67" s="75">
        <f>PXIL!H67</f>
        <v>0</v>
      </c>
      <c r="AJ67" s="75">
        <f>PXIL!N67</f>
        <v>0</v>
      </c>
      <c r="AK67" s="75">
        <f>RTM_IEX!H67</f>
        <v>381.63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8.336682615629984</v>
      </c>
      <c r="F68">
        <f>GT_Spot!P68</f>
        <v>0</v>
      </c>
      <c r="G68">
        <f>PPCL_NG!P68</f>
        <v>17.54</v>
      </c>
      <c r="H68">
        <f>PPCL_Spot!P68</f>
        <v>60</v>
      </c>
      <c r="I68">
        <f>Bawana_NG!P68</f>
        <v>93.01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881.33833922341</v>
      </c>
      <c r="P68" s="77">
        <v>59.139999999999986</v>
      </c>
      <c r="Q68" s="77">
        <v>0</v>
      </c>
      <c r="R68" s="80">
        <v>39</v>
      </c>
      <c r="S68" s="80">
        <v>0</v>
      </c>
      <c r="T68" s="78">
        <f>SUMPRODUCT(LTA!F68:AJ68,LTA!F$101:AJ$101,LTA!F$103:AJ$103)</f>
        <v>197.17000000000002</v>
      </c>
      <c r="U68" s="78">
        <f>SUMPRODUCT(LTA!F68:AJ68,LTA!F$102:AJ$102,LTA!F$103:AJ$103)</f>
        <v>131.99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81.28</v>
      </c>
      <c r="Z68" s="75">
        <f>IEX!N68</f>
        <v>0</v>
      </c>
      <c r="AA68" s="117">
        <f>STOA!H68</f>
        <v>921.44000000000017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25.343956192183555</v>
      </c>
      <c r="AD68">
        <f t="shared" ref="AD68:AD98" si="4">SUM(B68:AB68,AI68:AR68)-AC68</f>
        <v>2854.6510656468563</v>
      </c>
      <c r="AE68">
        <f>'IDT-1'!B68</f>
        <v>0</v>
      </c>
      <c r="AF68" s="26"/>
      <c r="AG68">
        <f t="shared" ref="AG68:AG98" si="5">SUM(AD68:AF68)+AT68</f>
        <v>2854.6510656468563</v>
      </c>
      <c r="AI68" s="75">
        <f>PXIL!H68</f>
        <v>0</v>
      </c>
      <c r="AJ68" s="75">
        <f>PXIL!N68</f>
        <v>0</v>
      </c>
      <c r="AK68" s="75">
        <f>RTM_IEX!H68</f>
        <v>389.75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8.336682615629984</v>
      </c>
      <c r="F69">
        <f>GT_Spot!P69</f>
        <v>0</v>
      </c>
      <c r="G69">
        <f>PPCL_NG!P69</f>
        <v>17.54</v>
      </c>
      <c r="H69">
        <f>PPCL_Spot!P69</f>
        <v>60</v>
      </c>
      <c r="I69">
        <f>Bawana_NG!P69</f>
        <v>93.01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894.57546400500985</v>
      </c>
      <c r="P69" s="77">
        <v>59.139999999999986</v>
      </c>
      <c r="Q69" s="77">
        <v>0</v>
      </c>
      <c r="R69" s="80">
        <v>33.11</v>
      </c>
      <c r="S69" s="80">
        <v>0</v>
      </c>
      <c r="T69" s="78">
        <f>SUMPRODUCT(LTA!F69:AJ69,LTA!F$101:AJ$101,LTA!F$103:AJ$103)</f>
        <v>172.62</v>
      </c>
      <c r="U69" s="78">
        <f>SUMPRODUCT(LTA!F69:AJ69,LTA!F$102:AJ$102,LTA!F$103:AJ$103)</f>
        <v>133.54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104.5</v>
      </c>
      <c r="Z69" s="75">
        <f>IEX!N69</f>
        <v>0</v>
      </c>
      <c r="AA69" s="117">
        <f>STOA!H69</f>
        <v>918.67000000000019</v>
      </c>
      <c r="AB69" s="117">
        <f>-STOA!N69</f>
        <v>0</v>
      </c>
      <c r="AC69">
        <f t="shared" si="3"/>
        <v>23.801290890261633</v>
      </c>
      <c r="AD69">
        <f t="shared" si="4"/>
        <v>2680.8908557303785</v>
      </c>
      <c r="AE69">
        <f>'IDT-1'!B69</f>
        <v>0</v>
      </c>
      <c r="AF69" s="26"/>
      <c r="AG69">
        <f t="shared" si="5"/>
        <v>2680.8908557303785</v>
      </c>
      <c r="AI69" s="75">
        <f>PXIL!H69</f>
        <v>0</v>
      </c>
      <c r="AJ69" s="75">
        <f>PXIL!N69</f>
        <v>0</v>
      </c>
      <c r="AK69" s="75">
        <f>RTM_IEX!H69</f>
        <v>209.65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8.336682615629984</v>
      </c>
      <c r="F70">
        <f>GT_Spot!P70</f>
        <v>0</v>
      </c>
      <c r="G70">
        <f>PPCL_NG!P70</f>
        <v>17.54</v>
      </c>
      <c r="H70">
        <f>PPCL_Spot!P70</f>
        <v>60</v>
      </c>
      <c r="I70">
        <f>Bawana_NG!P70</f>
        <v>93.01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894.57546400500985</v>
      </c>
      <c r="P70" s="77">
        <v>59.139999999999986</v>
      </c>
      <c r="Q70" s="77">
        <v>0</v>
      </c>
      <c r="R70" s="80">
        <v>28.270000000000003</v>
      </c>
      <c r="S70" s="80">
        <v>0</v>
      </c>
      <c r="T70" s="78">
        <f>SUMPRODUCT(LTA!F70:AJ70,LTA!F$101:AJ$101,LTA!F$103:AJ$103)</f>
        <v>149.72999999999999</v>
      </c>
      <c r="U70" s="78">
        <f>SUMPRODUCT(LTA!F70:AJ70,LTA!F$102:AJ$102,LTA!F$103:AJ$103)</f>
        <v>135.6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119.98</v>
      </c>
      <c r="Z70" s="75">
        <f>IEX!N70</f>
        <v>0</v>
      </c>
      <c r="AA70" s="117">
        <f>STOA!H70</f>
        <v>916.50000000000023</v>
      </c>
      <c r="AB70" s="117">
        <f>-STOA!N70</f>
        <v>0</v>
      </c>
      <c r="AC70">
        <f t="shared" si="3"/>
        <v>23.615258890261632</v>
      </c>
      <c r="AD70">
        <f t="shared" si="4"/>
        <v>2659.9368877303787</v>
      </c>
      <c r="AE70">
        <f>'IDT-1'!B70</f>
        <v>0</v>
      </c>
      <c r="AF70" s="26"/>
      <c r="AG70">
        <f t="shared" si="5"/>
        <v>2659.9368877303787</v>
      </c>
      <c r="AI70" s="75">
        <f>PXIL!H70</f>
        <v>0</v>
      </c>
      <c r="AJ70" s="75">
        <f>PXIL!N70</f>
        <v>0</v>
      </c>
      <c r="AK70" s="75">
        <f>RTM_IEX!H70</f>
        <v>200.87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8.336682615629984</v>
      </c>
      <c r="F71">
        <f>GT_Spot!P71</f>
        <v>0</v>
      </c>
      <c r="G71">
        <f>PPCL_NG!P71</f>
        <v>17.54</v>
      </c>
      <c r="H71">
        <f>PPCL_Spot!P71</f>
        <v>60</v>
      </c>
      <c r="I71">
        <f>Bawana_NG!P71</f>
        <v>93.01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894.53798179860985</v>
      </c>
      <c r="P71" s="77">
        <v>59.139999999999986</v>
      </c>
      <c r="Q71" s="77">
        <v>0</v>
      </c>
      <c r="R71" s="80">
        <v>24.404200378722674</v>
      </c>
      <c r="S71" s="80">
        <v>0</v>
      </c>
      <c r="T71" s="78">
        <f>SUMPRODUCT(LTA!F71:AJ71,LTA!F$101:AJ$101,LTA!F$103:AJ$103)</f>
        <v>127.61999999999999</v>
      </c>
      <c r="U71" s="78">
        <f>SUMPRODUCT(LTA!F71:AJ71,LTA!F$102:AJ$102,LTA!F$103:AJ$103)</f>
        <v>135.57999999999998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108.37</v>
      </c>
      <c r="Z71" s="75">
        <f>IEX!N71</f>
        <v>0</v>
      </c>
      <c r="AA71" s="117">
        <f>STOA!H71</f>
        <v>913.85000000000025</v>
      </c>
      <c r="AB71" s="117">
        <f>-STOA!N71</f>
        <v>0</v>
      </c>
      <c r="AC71">
        <f t="shared" si="3"/>
        <v>23.59217401017807</v>
      </c>
      <c r="AD71">
        <f t="shared" si="4"/>
        <v>2657.3366907827844</v>
      </c>
      <c r="AE71">
        <f>'IDT-1'!B71</f>
        <v>0</v>
      </c>
      <c r="AF71" s="26"/>
      <c r="AG71">
        <f t="shared" si="5"/>
        <v>2657.3366907827844</v>
      </c>
      <c r="AI71" s="75">
        <f>PXIL!H71</f>
        <v>0</v>
      </c>
      <c r="AJ71" s="75">
        <f>PXIL!N71</f>
        <v>0</v>
      </c>
      <c r="AK71" s="75">
        <f>RTM_IEX!H71</f>
        <v>238.54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8.0686965108624111</v>
      </c>
      <c r="F72">
        <f>GT_Spot!P72</f>
        <v>0</v>
      </c>
      <c r="G72">
        <f>PPCL_NG!P72</f>
        <v>17.54</v>
      </c>
      <c r="H72">
        <f>PPCL_Spot!P72</f>
        <v>60</v>
      </c>
      <c r="I72">
        <f>Bawana_NG!P72</f>
        <v>93.01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896.71552749300974</v>
      </c>
      <c r="P72" s="77">
        <v>59.139999999999986</v>
      </c>
      <c r="Q72" s="77">
        <v>0</v>
      </c>
      <c r="R72" s="80">
        <v>22.299999999999997</v>
      </c>
      <c r="S72" s="80">
        <v>0</v>
      </c>
      <c r="T72" s="78">
        <f>SUMPRODUCT(LTA!F72:AJ72,LTA!F$101:AJ$101,LTA!F$103:AJ$103)</f>
        <v>103.46000000000001</v>
      </c>
      <c r="U72" s="78">
        <f>SUMPRODUCT(LTA!F72:AJ72,LTA!F$102:AJ$102,LTA!F$103:AJ$103)</f>
        <v>135.13999999999999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87.09</v>
      </c>
      <c r="Z72" s="75">
        <f>IEX!N72</f>
        <v>0</v>
      </c>
      <c r="AA72" s="117">
        <f>STOA!H72</f>
        <v>911.87000000000023</v>
      </c>
      <c r="AB72" s="117">
        <f>-STOA!N72</f>
        <v>0</v>
      </c>
      <c r="AC72">
        <f t="shared" si="3"/>
        <v>23.017229171234078</v>
      </c>
      <c r="AD72">
        <f t="shared" si="4"/>
        <v>2592.5769948326379</v>
      </c>
      <c r="AE72">
        <f>'IDT-1'!B72</f>
        <v>0</v>
      </c>
      <c r="AF72" s="26"/>
      <c r="AG72">
        <f t="shared" si="5"/>
        <v>2592.5769948326379</v>
      </c>
      <c r="AI72" s="75">
        <f>PXIL!H72</f>
        <v>0</v>
      </c>
      <c r="AJ72" s="75">
        <f>PXIL!N72</f>
        <v>0</v>
      </c>
      <c r="AK72" s="75">
        <f>RTM_IEX!H72</f>
        <v>221.26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8.0686965108624111</v>
      </c>
      <c r="F73">
        <f>GT_Spot!P73</f>
        <v>0</v>
      </c>
      <c r="G73">
        <f>PPCL_NG!P73</f>
        <v>17.54</v>
      </c>
      <c r="H73">
        <f>PPCL_Spot!P73</f>
        <v>60</v>
      </c>
      <c r="I73">
        <f>Bawana_NG!P73</f>
        <v>93.01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901.18019324818033</v>
      </c>
      <c r="P73" s="77">
        <v>59.139999999999986</v>
      </c>
      <c r="Q73" s="77">
        <v>0</v>
      </c>
      <c r="R73" s="80">
        <v>18.003987594151532</v>
      </c>
      <c r="S73" s="80">
        <v>0</v>
      </c>
      <c r="T73" s="78">
        <f>SUMPRODUCT(LTA!F73:AJ73,LTA!F$101:AJ$101,LTA!F$103:AJ$103)</f>
        <v>80.92</v>
      </c>
      <c r="U73" s="78">
        <f>SUMPRODUCT(LTA!F73:AJ73,LTA!F$102:AJ$102,LTA!F$103:AJ$103)</f>
        <v>133.74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65.8</v>
      </c>
      <c r="Z73" s="75">
        <f>IEX!N73</f>
        <v>0</v>
      </c>
      <c r="AA73" s="117">
        <f>STOA!H73</f>
        <v>909.51000000000022</v>
      </c>
      <c r="AB73" s="117">
        <f>-STOA!N73</f>
        <v>0</v>
      </c>
      <c r="AC73">
        <f t="shared" si="3"/>
        <v>22.088993320708116</v>
      </c>
      <c r="AD73">
        <f t="shared" si="4"/>
        <v>2488.0238840324864</v>
      </c>
      <c r="AE73">
        <f>'IDT-1'!B73</f>
        <v>0</v>
      </c>
      <c r="AF73" s="26"/>
      <c r="AG73">
        <f t="shared" si="5"/>
        <v>2488.0238840324864</v>
      </c>
      <c r="AI73" s="75">
        <f>PXIL!H73</f>
        <v>0</v>
      </c>
      <c r="AJ73" s="75">
        <f>PXIL!N73</f>
        <v>0</v>
      </c>
      <c r="AK73" s="75">
        <f>RTM_IEX!H73</f>
        <v>163.19999999999999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8.0686965108624111</v>
      </c>
      <c r="F74">
        <f>GT_Spot!P74</f>
        <v>0</v>
      </c>
      <c r="G74">
        <f>PPCL_NG!P74</f>
        <v>17.54</v>
      </c>
      <c r="H74">
        <f>PPCL_Spot!P74</f>
        <v>60</v>
      </c>
      <c r="I74">
        <f>Bawana_NG!P74</f>
        <v>93.01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903.75110469635217</v>
      </c>
      <c r="P74" s="77">
        <v>59.139999999999986</v>
      </c>
      <c r="Q74" s="77">
        <v>0</v>
      </c>
      <c r="R74" s="80">
        <v>9.32</v>
      </c>
      <c r="S74" s="80">
        <v>0</v>
      </c>
      <c r="T74" s="78">
        <f>SUMPRODUCT(LTA!F74:AJ74,LTA!F$101:AJ$101,LTA!F$103:AJ$103)</f>
        <v>60.26</v>
      </c>
      <c r="U74" s="78">
        <f>SUMPRODUCT(LTA!F74:AJ74,LTA!F$102:AJ$102,LTA!F$103:AJ$103)</f>
        <v>131.94999999999999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28.06</v>
      </c>
      <c r="Z74" s="75">
        <f>IEX!N74</f>
        <v>0</v>
      </c>
      <c r="AA74" s="117">
        <f>STOA!H74</f>
        <v>907.31000000000017</v>
      </c>
      <c r="AB74" s="117">
        <f>-STOA!N74</f>
        <v>0</v>
      </c>
      <c r="AC74">
        <f t="shared" si="3"/>
        <v>21.383998250623488</v>
      </c>
      <c r="AD74">
        <f t="shared" si="4"/>
        <v>2408.6158029565913</v>
      </c>
      <c r="AE74">
        <f>'IDT-1'!B74</f>
        <v>0</v>
      </c>
      <c r="AF74" s="26"/>
      <c r="AG74">
        <f t="shared" si="5"/>
        <v>2408.6158029565913</v>
      </c>
      <c r="AI74" s="75">
        <f>PXIL!H74</f>
        <v>0</v>
      </c>
      <c r="AJ74" s="75">
        <f>PXIL!N74</f>
        <v>0</v>
      </c>
      <c r="AK74" s="75">
        <f>RTM_IEX!H74</f>
        <v>151.59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8.1485845951283746</v>
      </c>
      <c r="F75">
        <f>GT_Spot!P75</f>
        <v>0</v>
      </c>
      <c r="G75">
        <f>PPCL_NG!P75</f>
        <v>17.54</v>
      </c>
      <c r="H75">
        <f>PPCL_Spot!P75</f>
        <v>60</v>
      </c>
      <c r="I75">
        <f>Bawana_NG!P75</f>
        <v>93.01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915.72102839445381</v>
      </c>
      <c r="P75" s="77">
        <v>59.139999999999986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43.14</v>
      </c>
      <c r="U75" s="78">
        <f>SUMPRODUCT(LTA!F75:AJ75,LTA!F$102:AJ$102,LTA!F$103:AJ$103)</f>
        <v>106.78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141.27000000000001</v>
      </c>
      <c r="Z75" s="75">
        <f>IEX!N75</f>
        <v>0</v>
      </c>
      <c r="AA75" s="117">
        <f>STOA!H75</f>
        <v>761.64</v>
      </c>
      <c r="AB75" s="117">
        <f>-STOA!N75</f>
        <v>0</v>
      </c>
      <c r="AC75">
        <f t="shared" si="3"/>
        <v>21.45342859430832</v>
      </c>
      <c r="AD75">
        <f t="shared" si="4"/>
        <v>2416.4361843952738</v>
      </c>
      <c r="AE75">
        <f>'IDT-1'!B75</f>
        <v>0</v>
      </c>
      <c r="AF75" s="26"/>
      <c r="AG75">
        <f t="shared" si="5"/>
        <v>2416.4361843952738</v>
      </c>
      <c r="AI75" s="75">
        <f>PXIL!H75</f>
        <v>0</v>
      </c>
      <c r="AJ75" s="75">
        <f>PXIL!N75</f>
        <v>0</v>
      </c>
      <c r="AK75" s="75">
        <f>RTM_IEX!H75</f>
        <v>231.5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8.1485845951283746</v>
      </c>
      <c r="F76">
        <f>GT_Spot!P76</f>
        <v>0</v>
      </c>
      <c r="G76">
        <f>PPCL_NG!P76</f>
        <v>17.54</v>
      </c>
      <c r="H76">
        <f>PPCL_Spot!P76</f>
        <v>60</v>
      </c>
      <c r="I76">
        <f>Bawana_NG!P76</f>
        <v>93.01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918.36926745468236</v>
      </c>
      <c r="P76" s="77">
        <v>59.139999999999986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29.63</v>
      </c>
      <c r="U76" s="78">
        <f>SUMPRODUCT(LTA!F76:AJ76,LTA!F$102:AJ$102,LTA!F$103:AJ$103)</f>
        <v>104.33000000000001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39.67</v>
      </c>
      <c r="Z76" s="75">
        <f>IEX!N76</f>
        <v>0</v>
      </c>
      <c r="AA76" s="117">
        <f>STOA!H76</f>
        <v>759.86</v>
      </c>
      <c r="AB76" s="117">
        <f>-STOA!N76</f>
        <v>0</v>
      </c>
      <c r="AC76">
        <f t="shared" si="3"/>
        <v>20.504509098038337</v>
      </c>
      <c r="AD76">
        <f t="shared" si="4"/>
        <v>2309.5533429517727</v>
      </c>
      <c r="AE76">
        <f>'IDT-1'!B76</f>
        <v>65.98</v>
      </c>
      <c r="AF76" s="26"/>
      <c r="AG76">
        <f t="shared" si="5"/>
        <v>2375.5333429517727</v>
      </c>
      <c r="AI76" s="75">
        <f>PXIL!H76</f>
        <v>0</v>
      </c>
      <c r="AJ76" s="75">
        <f>PXIL!N76</f>
        <v>0</v>
      </c>
      <c r="AK76" s="75">
        <f>RTM_IEX!H76</f>
        <v>240.36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8.1485845951283746</v>
      </c>
      <c r="F77">
        <f>GT_Spot!P77</f>
        <v>0</v>
      </c>
      <c r="G77">
        <f>PPCL_NG!P77</f>
        <v>17.54</v>
      </c>
      <c r="H77">
        <f>PPCL_Spot!P77</f>
        <v>60</v>
      </c>
      <c r="I77">
        <f>Bawana_NG!P77</f>
        <v>93.01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926.57917639788229</v>
      </c>
      <c r="P77" s="77">
        <v>59.139999999999986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18.3</v>
      </c>
      <c r="U77" s="78">
        <f>SUMPRODUCT(LTA!F77:AJ77,LTA!F$102:AJ$102,LTA!F$103:AJ$103)</f>
        <v>102.15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758.38</v>
      </c>
      <c r="AB77" s="117">
        <f>-STOA!N77</f>
        <v>0</v>
      </c>
      <c r="AC77">
        <f t="shared" si="3"/>
        <v>20.015756296738495</v>
      </c>
      <c r="AD77">
        <f t="shared" si="4"/>
        <v>2254.5020046962723</v>
      </c>
      <c r="AE77">
        <f>'IDT-1'!B77</f>
        <v>74.385000000000005</v>
      </c>
      <c r="AF77" s="26"/>
      <c r="AG77">
        <f t="shared" si="5"/>
        <v>2328.8870046962725</v>
      </c>
      <c r="AI77" s="75">
        <f>PXIL!H77</f>
        <v>0</v>
      </c>
      <c r="AJ77" s="75">
        <f>PXIL!N77</f>
        <v>0</v>
      </c>
      <c r="AK77" s="75">
        <f>RTM_IEX!H77</f>
        <v>231.27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8.4165869218500795</v>
      </c>
      <c r="F78">
        <f>GT_Spot!P78</f>
        <v>0</v>
      </c>
      <c r="G78">
        <f>PPCL_NG!P78</f>
        <v>17.54</v>
      </c>
      <c r="H78">
        <f>PPCL_Spot!P78</f>
        <v>60</v>
      </c>
      <c r="I78">
        <f>Bawana_NG!P78</f>
        <v>93.01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927.66114998988235</v>
      </c>
      <c r="P78" s="77">
        <v>59.139999999999986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8.85</v>
      </c>
      <c r="U78" s="78">
        <f>SUMPRODUCT(LTA!F78:AJ78,LTA!F$102:AJ$102,LTA!F$103:AJ$103)</f>
        <v>99.09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757.44</v>
      </c>
      <c r="AB78" s="117">
        <f>-STOA!N78</f>
        <v>0</v>
      </c>
      <c r="AC78">
        <f t="shared" si="3"/>
        <v>19.574084084823244</v>
      </c>
      <c r="AD78">
        <f t="shared" si="4"/>
        <v>2204.7536528269088</v>
      </c>
      <c r="AE78">
        <f>'IDT-1'!B78</f>
        <v>85.212999999999994</v>
      </c>
      <c r="AF78" s="26"/>
      <c r="AG78">
        <f t="shared" si="5"/>
        <v>2289.966652826909</v>
      </c>
      <c r="AI78" s="75">
        <f>PXIL!H78</f>
        <v>0</v>
      </c>
      <c r="AJ78" s="75">
        <f>PXIL!N78</f>
        <v>0</v>
      </c>
      <c r="AK78" s="75">
        <f>RTM_IEX!H78</f>
        <v>193.18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8.4165869218500795</v>
      </c>
      <c r="F79">
        <f>GT_Spot!P79</f>
        <v>0</v>
      </c>
      <c r="G79">
        <f>PPCL_NG!P79</f>
        <v>17.54</v>
      </c>
      <c r="H79">
        <f>PPCL_Spot!P79</f>
        <v>59.999999999999993</v>
      </c>
      <c r="I79">
        <f>Bawana_NG!P79</f>
        <v>94.587783721504408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954.46974010056999</v>
      </c>
      <c r="P79" s="77">
        <v>59.139999999999986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2.6500000000000004</v>
      </c>
      <c r="U79" s="78">
        <f>SUMPRODUCT(LTA!F79:AJ79,LTA!F$102:AJ$102,LTA!F$103:AJ$103)</f>
        <v>96.35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1.94</v>
      </c>
      <c r="Z79" s="75">
        <f>IEX!N79</f>
        <v>0</v>
      </c>
      <c r="AA79" s="117">
        <f>STOA!H79</f>
        <v>841.73000000000013</v>
      </c>
      <c r="AB79" s="117">
        <f>-STOA!N79</f>
        <v>0</v>
      </c>
      <c r="AC79">
        <f t="shared" si="3"/>
        <v>19.621484174546534</v>
      </c>
      <c r="AD79">
        <f t="shared" si="4"/>
        <v>2210.0926265693779</v>
      </c>
      <c r="AE79">
        <f>'IDT-1'!B79</f>
        <v>95.599000000000004</v>
      </c>
      <c r="AF79" s="26"/>
      <c r="AG79">
        <f t="shared" si="5"/>
        <v>2305.6916265693781</v>
      </c>
      <c r="AI79" s="75">
        <f>PXIL!H79</f>
        <v>0</v>
      </c>
      <c r="AJ79" s="75">
        <f>PXIL!N79</f>
        <v>0</v>
      </c>
      <c r="AK79" s="75">
        <f>RTM_IEX!H79</f>
        <v>92.89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8.4165869218500795</v>
      </c>
      <c r="F80">
        <f>GT_Spot!P80</f>
        <v>0</v>
      </c>
      <c r="G80">
        <f>PPCL_NG!P80</f>
        <v>17.54</v>
      </c>
      <c r="H80">
        <f>PPCL_Spot!P80</f>
        <v>60</v>
      </c>
      <c r="I80">
        <f>Bawana_NG!P80</f>
        <v>94.587783721504408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970.71298413929162</v>
      </c>
      <c r="P80" s="77">
        <v>59.139999999999986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110.25999999999999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841.0100000000001</v>
      </c>
      <c r="AB80" s="117">
        <f>-STOA!N80</f>
        <v>0</v>
      </c>
      <c r="AC80">
        <f t="shared" si="3"/>
        <v>19.644920722087289</v>
      </c>
      <c r="AD80">
        <f t="shared" si="4"/>
        <v>2212.7324340605592</v>
      </c>
      <c r="AE80">
        <f>'IDT-1'!B80</f>
        <v>103.015</v>
      </c>
      <c r="AF80" s="26"/>
      <c r="AG80">
        <f t="shared" si="5"/>
        <v>2315.747434060559</v>
      </c>
      <c r="AI80" s="75">
        <f>PXIL!H80</f>
        <v>0</v>
      </c>
      <c r="AJ80" s="75">
        <f>PXIL!N80</f>
        <v>0</v>
      </c>
      <c r="AK80" s="75">
        <f>RTM_IEX!H80</f>
        <v>70.63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8.4165869218500795</v>
      </c>
      <c r="F81">
        <f>GT_Spot!P81</f>
        <v>0</v>
      </c>
      <c r="G81">
        <f>PPCL_NG!P81</f>
        <v>17.54</v>
      </c>
      <c r="H81">
        <f>PPCL_Spot!P81</f>
        <v>60</v>
      </c>
      <c r="I81">
        <f>Bawana_NG!P81</f>
        <v>94.587783721504408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968.81995967220473</v>
      </c>
      <c r="P81" s="77">
        <v>59.139999999999986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108.5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49.35</v>
      </c>
      <c r="Z81" s="75">
        <f>IEX!N81</f>
        <v>0</v>
      </c>
      <c r="AA81" s="117">
        <f>STOA!H81</f>
        <v>841.0100000000001</v>
      </c>
      <c r="AB81" s="117">
        <f>-STOA!N81</f>
        <v>0</v>
      </c>
      <c r="AC81">
        <f t="shared" si="3"/>
        <v>20.438038106776922</v>
      </c>
      <c r="AD81">
        <f t="shared" si="4"/>
        <v>2302.0662922087827</v>
      </c>
      <c r="AE81">
        <f>'IDT-1'!B81</f>
        <v>93.13</v>
      </c>
      <c r="AF81" s="26"/>
      <c r="AG81">
        <f t="shared" si="5"/>
        <v>2395.1962922087828</v>
      </c>
      <c r="AI81" s="75">
        <f>PXIL!H81</f>
        <v>0</v>
      </c>
      <c r="AJ81" s="75">
        <f>PXIL!N81</f>
        <v>0</v>
      </c>
      <c r="AK81" s="75">
        <f>RTM_IEX!H81</f>
        <v>115.14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8.4165869218500795</v>
      </c>
      <c r="F82">
        <f>GT_Spot!P82</f>
        <v>0</v>
      </c>
      <c r="G82">
        <f>PPCL_NG!P82</f>
        <v>17.54</v>
      </c>
      <c r="H82">
        <f>PPCL_Spot!P82</f>
        <v>60</v>
      </c>
      <c r="I82">
        <f>Bawana_NG!P82</f>
        <v>94.587783721504408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967.37041200982117</v>
      </c>
      <c r="P82" s="77">
        <v>59.139999999999986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107.1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94.83</v>
      </c>
      <c r="Z82" s="75">
        <f>IEX!N82</f>
        <v>0</v>
      </c>
      <c r="AA82" s="117">
        <f>STOA!H82</f>
        <v>841.0100000000001</v>
      </c>
      <c r="AB82" s="117">
        <f>-STOA!N82</f>
        <v>0</v>
      </c>
      <c r="AC82">
        <f t="shared" si="3"/>
        <v>20.932426087347945</v>
      </c>
      <c r="AD82">
        <f t="shared" si="4"/>
        <v>2357.752356565828</v>
      </c>
      <c r="AE82">
        <f>'IDT-1'!B82</f>
        <v>88.165000000000006</v>
      </c>
      <c r="AF82" s="26"/>
      <c r="AG82">
        <f t="shared" si="5"/>
        <v>2445.917356565828</v>
      </c>
      <c r="AI82" s="75">
        <f>PXIL!H82</f>
        <v>0</v>
      </c>
      <c r="AJ82" s="75">
        <f>PXIL!N82</f>
        <v>0</v>
      </c>
      <c r="AK82" s="75">
        <f>RTM_IEX!H82</f>
        <v>128.69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8.4165869218500795</v>
      </c>
      <c r="F83">
        <f>GT_Spot!P83</f>
        <v>0</v>
      </c>
      <c r="G83">
        <f>PPCL_NG!P83</f>
        <v>17.54</v>
      </c>
      <c r="H83">
        <f>PPCL_Spot!P83</f>
        <v>60</v>
      </c>
      <c r="I83">
        <f>Bawana_NG!P83</f>
        <v>94.587783721504408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963.91018598222433</v>
      </c>
      <c r="P83" s="77">
        <v>59.139999999999986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105.78999999999999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1129.27</v>
      </c>
      <c r="AB83" s="117">
        <f>-STOA!N83</f>
        <v>0</v>
      </c>
      <c r="AC83">
        <f t="shared" si="3"/>
        <v>22.268069702824867</v>
      </c>
      <c r="AD83">
        <f t="shared" si="4"/>
        <v>2325.3864869227536</v>
      </c>
      <c r="AE83">
        <f>'IDT-1'!B83</f>
        <v>82.25</v>
      </c>
      <c r="AF83" s="26"/>
      <c r="AG83">
        <f t="shared" si="5"/>
        <v>2407.6364869227536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8.4165869218500795</v>
      </c>
      <c r="F84">
        <f>GT_Spot!P84</f>
        <v>0</v>
      </c>
      <c r="G84">
        <f>PPCL_NG!P84</f>
        <v>17.54</v>
      </c>
      <c r="H84">
        <f>PPCL_Spot!P84</f>
        <v>60</v>
      </c>
      <c r="I84">
        <f>Bawana_NG!P84</f>
        <v>94.587783721504408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963.91018598222433</v>
      </c>
      <c r="P84" s="77">
        <v>59.139999999999986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103.67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1129.27</v>
      </c>
      <c r="AB84" s="117">
        <f>-STOA!N84</f>
        <v>0</v>
      </c>
      <c r="AC84">
        <f t="shared" si="3"/>
        <v>21.752238561581933</v>
      </c>
      <c r="AD84">
        <f t="shared" si="4"/>
        <v>2379.7823180639966</v>
      </c>
      <c r="AE84">
        <f>'IDT-1'!B84</f>
        <v>81.397999999999996</v>
      </c>
      <c r="AF84" s="26"/>
      <c r="AG84">
        <f t="shared" si="5"/>
        <v>2461.1803180639968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8.4165869218500795</v>
      </c>
      <c r="F85">
        <f>GT_Spot!P85</f>
        <v>0</v>
      </c>
      <c r="G85">
        <f>PPCL_NG!P85</f>
        <v>17.54</v>
      </c>
      <c r="H85">
        <f>PPCL_Spot!P85</f>
        <v>60</v>
      </c>
      <c r="I85">
        <f>Bawana_NG!P85</f>
        <v>94.587783721504408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938.24287837740019</v>
      </c>
      <c r="P85" s="77">
        <v>59.139999999999986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101.86000000000001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1129.27</v>
      </c>
      <c r="AB85" s="117">
        <f>-STOA!N85</f>
        <v>0</v>
      </c>
      <c r="AC85">
        <f t="shared" si="3"/>
        <v>21.616911791382641</v>
      </c>
      <c r="AD85">
        <f t="shared" si="4"/>
        <v>2434.8503372293717</v>
      </c>
      <c r="AE85">
        <f>'IDT-1'!B85</f>
        <v>77.021000000000001</v>
      </c>
      <c r="AF85" s="26"/>
      <c r="AG85">
        <f t="shared" si="5"/>
        <v>2511.8713372293719</v>
      </c>
      <c r="AI85" s="75">
        <f>PXIL!H85</f>
        <v>0</v>
      </c>
      <c r="AJ85" s="75">
        <f>PXIL!N85</f>
        <v>0</v>
      </c>
      <c r="AK85" s="75">
        <f>RTM_IEX!H85</f>
        <v>47.41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8.4165869218500795</v>
      </c>
      <c r="F86">
        <f>GT_Spot!P86</f>
        <v>0</v>
      </c>
      <c r="G86">
        <f>PPCL_NG!P86</f>
        <v>17.54</v>
      </c>
      <c r="H86">
        <f>PPCL_Spot!P86</f>
        <v>60</v>
      </c>
      <c r="I86">
        <f>Bawana_NG!P86</f>
        <v>94.587783721504408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920.39031718380022</v>
      </c>
      <c r="P86" s="77">
        <v>59.139999999999986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99.570000000000007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46.44</v>
      </c>
      <c r="Z86" s="75">
        <f>IEX!N86</f>
        <v>0</v>
      </c>
      <c r="AA86" s="117">
        <f>STOA!H86</f>
        <v>1129.27</v>
      </c>
      <c r="AB86" s="117">
        <f>-STOA!N86</f>
        <v>0</v>
      </c>
      <c r="AC86">
        <f t="shared" si="3"/>
        <v>22.069737252878959</v>
      </c>
      <c r="AD86">
        <f t="shared" si="4"/>
        <v>2485.8549505742758</v>
      </c>
      <c r="AE86">
        <f>'IDT-1'!B86</f>
        <v>68.492999999999995</v>
      </c>
      <c r="AF86" s="26"/>
      <c r="AG86">
        <f t="shared" si="5"/>
        <v>2554.3479505742757</v>
      </c>
      <c r="AI86" s="75">
        <f>PXIL!H86</f>
        <v>0</v>
      </c>
      <c r="AJ86" s="75">
        <f>PXIL!N86</f>
        <v>0</v>
      </c>
      <c r="AK86" s="75">
        <f>RTM_IEX!H86</f>
        <v>72.569999999999993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8.6792207792207794</v>
      </c>
      <c r="F87">
        <f>GT_Spot!P87</f>
        <v>0</v>
      </c>
      <c r="G87">
        <f>PPCL_NG!P87</f>
        <v>17.54</v>
      </c>
      <c r="H87">
        <f>PPCL_Spot!P87</f>
        <v>60</v>
      </c>
      <c r="I87">
        <f>Bawana_NG!P87</f>
        <v>94.587783721504408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881.79200394112263</v>
      </c>
      <c r="P87" s="77">
        <v>59.139999999999986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95.44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1310.9399999999998</v>
      </c>
      <c r="AB87" s="117">
        <f>-STOA!N87</f>
        <v>0</v>
      </c>
      <c r="AC87">
        <f t="shared" si="3"/>
        <v>23.20101527428826</v>
      </c>
      <c r="AD87">
        <f t="shared" si="4"/>
        <v>2613.2779931675595</v>
      </c>
      <c r="AE87">
        <f>'IDT-1'!B87</f>
        <v>51.350999999999999</v>
      </c>
      <c r="AF87" s="26"/>
      <c r="AG87">
        <f t="shared" si="5"/>
        <v>2664.6289931675597</v>
      </c>
      <c r="AI87" s="75">
        <f>PXIL!H87</f>
        <v>0</v>
      </c>
      <c r="AJ87" s="75">
        <f>PXIL!N87</f>
        <v>0</v>
      </c>
      <c r="AK87" s="75">
        <f>RTM_IEX!H87</f>
        <v>108.36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8.6792207792207794</v>
      </c>
      <c r="F88">
        <f>GT_Spot!P88</f>
        <v>0</v>
      </c>
      <c r="G88">
        <f>PPCL_NG!P88</f>
        <v>17.54</v>
      </c>
      <c r="H88">
        <f>PPCL_Spot!P88</f>
        <v>60</v>
      </c>
      <c r="I88">
        <f>Bawana_NG!P88</f>
        <v>94.587783721504408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880.71003034912269</v>
      </c>
      <c r="P88" s="77">
        <v>59.139999999999986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93.55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8.7100000000000009</v>
      </c>
      <c r="Z88" s="75">
        <f>IEX!N88</f>
        <v>0</v>
      </c>
      <c r="AA88" s="117">
        <f>STOA!H88</f>
        <v>1310.9399999999998</v>
      </c>
      <c r="AB88" s="117">
        <f>-STOA!N88</f>
        <v>0</v>
      </c>
      <c r="AC88">
        <f t="shared" si="3"/>
        <v>23.839085906678662</v>
      </c>
      <c r="AD88">
        <f t="shared" si="4"/>
        <v>2685.1479489431695</v>
      </c>
      <c r="AE88">
        <f>'IDT-1'!B88</f>
        <v>31.759</v>
      </c>
      <c r="AF88" s="26"/>
      <c r="AG88">
        <f t="shared" si="5"/>
        <v>2716.9069489431695</v>
      </c>
      <c r="AI88" s="75">
        <f>PXIL!H88</f>
        <v>0</v>
      </c>
      <c r="AJ88" s="75">
        <f>PXIL!N88</f>
        <v>0</v>
      </c>
      <c r="AK88" s="75">
        <f>RTM_IEX!H88</f>
        <v>175.13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8.6792207792207794</v>
      </c>
      <c r="F89">
        <f>GT_Spot!P89</f>
        <v>0</v>
      </c>
      <c r="G89">
        <f>PPCL_NG!P89</f>
        <v>17.54</v>
      </c>
      <c r="H89">
        <f>PPCL_Spot!P89</f>
        <v>60</v>
      </c>
      <c r="I89">
        <f>Bawana_NG!P89</f>
        <v>94.587783721504408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880.76000691712272</v>
      </c>
      <c r="P89" s="77">
        <v>59.139999999999986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85.960000000000008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1407.7</v>
      </c>
      <c r="AB89" s="117">
        <f>-STOA!N89</f>
        <v>0</v>
      </c>
      <c r="AC89">
        <f t="shared" si="3"/>
        <v>24.973405700477059</v>
      </c>
      <c r="AD89">
        <f t="shared" si="4"/>
        <v>2812.9136057173705</v>
      </c>
      <c r="AE89">
        <f>'IDT-1'!B89</f>
        <v>3.7029999999999998</v>
      </c>
      <c r="AF89" s="26"/>
      <c r="AG89">
        <f t="shared" si="5"/>
        <v>2816.6166057173705</v>
      </c>
      <c r="AI89" s="75">
        <f>PXIL!H89</f>
        <v>0</v>
      </c>
      <c r="AJ89" s="75">
        <f>PXIL!N89</f>
        <v>0</v>
      </c>
      <c r="AK89" s="75">
        <f>RTM_IEX!H89</f>
        <v>223.52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8.6792207792207794</v>
      </c>
      <c r="F90">
        <f>GT_Spot!P90</f>
        <v>0</v>
      </c>
      <c r="G90">
        <f>PPCL_NG!P90</f>
        <v>17.54</v>
      </c>
      <c r="H90">
        <f>PPCL_Spot!P90</f>
        <v>60</v>
      </c>
      <c r="I90">
        <f>Bawana_NG!P90</f>
        <v>94.587783721504408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880.76000691712272</v>
      </c>
      <c r="P90" s="77">
        <v>59.139999999999986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85.05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58.06</v>
      </c>
      <c r="Z90" s="75">
        <f>IEX!N90</f>
        <v>0</v>
      </c>
      <c r="AA90" s="117">
        <f>STOA!H90</f>
        <v>1407.7</v>
      </c>
      <c r="AB90" s="117">
        <f>-STOA!N90</f>
        <v>0</v>
      </c>
      <c r="AC90">
        <f t="shared" si="3"/>
        <v>25.64660570047706</v>
      </c>
      <c r="AD90">
        <f t="shared" si="4"/>
        <v>2888.7404057173703</v>
      </c>
      <c r="AE90">
        <f>'IDT-1'!B90</f>
        <v>0</v>
      </c>
      <c r="AF90" s="26"/>
      <c r="AG90">
        <f t="shared" si="5"/>
        <v>2888.7404057173703</v>
      </c>
      <c r="AI90" s="75">
        <f>PXIL!H90</f>
        <v>0</v>
      </c>
      <c r="AJ90" s="75">
        <f>PXIL!N90</f>
        <v>0</v>
      </c>
      <c r="AK90" s="75">
        <f>RTM_IEX!H90</f>
        <v>242.87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8.6792207792207794</v>
      </c>
      <c r="F91">
        <f>GT_Spot!P91</f>
        <v>0</v>
      </c>
      <c r="G91">
        <f>PPCL_NG!P91</f>
        <v>17.54</v>
      </c>
      <c r="H91">
        <f>PPCL_Spot!P91</f>
        <v>60</v>
      </c>
      <c r="I91">
        <f>Bawana_NG!P91</f>
        <v>94.587783721504408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898.2397638777062</v>
      </c>
      <c r="P91" s="77">
        <v>59.139999999999986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83.58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1553.32</v>
      </c>
      <c r="AB91" s="117">
        <f>-STOA!N91</f>
        <v>0</v>
      </c>
      <c r="AC91">
        <f t="shared" si="3"/>
        <v>25.893883561730195</v>
      </c>
      <c r="AD91">
        <f t="shared" si="4"/>
        <v>2916.5928848167009</v>
      </c>
      <c r="AE91">
        <f>'IDT-1'!B91</f>
        <v>0</v>
      </c>
      <c r="AF91" s="26"/>
      <c r="AG91">
        <f t="shared" si="5"/>
        <v>2916.5928848167009</v>
      </c>
      <c r="AI91" s="75">
        <f>PXIL!H91</f>
        <v>0</v>
      </c>
      <c r="AJ91" s="75">
        <f>PXIL!N91</f>
        <v>0</v>
      </c>
      <c r="AK91" s="75">
        <f>RTM_IEX!H91</f>
        <v>167.4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8.6792207792207794</v>
      </c>
      <c r="F92">
        <f>GT_Spot!P92</f>
        <v>0</v>
      </c>
      <c r="G92">
        <f>PPCL_NG!P92</f>
        <v>17.54</v>
      </c>
      <c r="H92">
        <f>PPCL_Spot!P92</f>
        <v>60</v>
      </c>
      <c r="I92">
        <f>Bawana_NG!P92</f>
        <v>94.587783721504408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898.2397638777062</v>
      </c>
      <c r="P92" s="77">
        <v>59.139999999999986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82.19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1408.18</v>
      </c>
      <c r="AB92" s="117">
        <f>-STOA!N92</f>
        <v>0</v>
      </c>
      <c r="AC92">
        <f t="shared" si="3"/>
        <v>25.796379561730195</v>
      </c>
      <c r="AD92">
        <f t="shared" si="4"/>
        <v>2905.6103888167008</v>
      </c>
      <c r="AE92">
        <f>'IDT-1'!B92</f>
        <v>0</v>
      </c>
      <c r="AF92" s="26"/>
      <c r="AG92">
        <f t="shared" si="5"/>
        <v>2905.6103888167008</v>
      </c>
      <c r="AI92" s="75">
        <f>PXIL!H92</f>
        <v>0</v>
      </c>
      <c r="AJ92" s="75">
        <f>PXIL!N92</f>
        <v>0</v>
      </c>
      <c r="AK92" s="75">
        <f>RTM_IEX!H92</f>
        <v>302.85000000000002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8.6792207792207794</v>
      </c>
      <c r="F93">
        <f>GT_Spot!P93</f>
        <v>0</v>
      </c>
      <c r="G93">
        <f>PPCL_NG!P93</f>
        <v>17.54</v>
      </c>
      <c r="H93">
        <f>PPCL_Spot!P93</f>
        <v>60</v>
      </c>
      <c r="I93">
        <f>Bawana_NG!P93</f>
        <v>94.587783721504408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881.6362926069578</v>
      </c>
      <c r="P93" s="77">
        <v>59.139999999999986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81.419999999999987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38.700000000000003</v>
      </c>
      <c r="Z93" s="75">
        <f>IEX!N93</f>
        <v>0</v>
      </c>
      <c r="AA93" s="117">
        <f>STOA!H93</f>
        <v>1408.18</v>
      </c>
      <c r="AB93" s="117">
        <f>-STOA!N93</f>
        <v>0</v>
      </c>
      <c r="AC93">
        <f t="shared" si="3"/>
        <v>27.040053014547613</v>
      </c>
      <c r="AD93">
        <f t="shared" si="4"/>
        <v>3045.6932440931355</v>
      </c>
      <c r="AE93">
        <f>'IDT-1'!B93</f>
        <v>0</v>
      </c>
      <c r="AF93" s="26"/>
      <c r="AG93">
        <f t="shared" si="5"/>
        <v>3045.6932440931355</v>
      </c>
      <c r="AI93" s="75">
        <f>PXIL!H93</f>
        <v>0</v>
      </c>
      <c r="AJ93" s="75">
        <f>PXIL!N93</f>
        <v>0</v>
      </c>
      <c r="AK93" s="75">
        <f>RTM_IEX!H93</f>
        <v>422.85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8.6792207792207794</v>
      </c>
      <c r="F94">
        <f>GT_Spot!P94</f>
        <v>0</v>
      </c>
      <c r="G94">
        <f>PPCL_NG!P94</f>
        <v>17.54</v>
      </c>
      <c r="H94">
        <f>PPCL_Spot!P94</f>
        <v>60</v>
      </c>
      <c r="I94">
        <f>Bawana_NG!P94</f>
        <v>94.587783721504408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881.6362926069578</v>
      </c>
      <c r="P94" s="77">
        <v>59.139999999999986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80.75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45.48</v>
      </c>
      <c r="Z94" s="75">
        <f>IEX!N94</f>
        <v>0</v>
      </c>
      <c r="AA94" s="117">
        <f>STOA!H94</f>
        <v>1408.18</v>
      </c>
      <c r="AB94" s="117">
        <f>-STOA!N94</f>
        <v>0</v>
      </c>
      <c r="AC94">
        <f t="shared" si="3"/>
        <v>27.298157014547613</v>
      </c>
      <c r="AD94">
        <f t="shared" si="4"/>
        <v>3074.7651400931359</v>
      </c>
      <c r="AE94">
        <f>'IDT-1'!B94</f>
        <v>0</v>
      </c>
      <c r="AF94" s="26"/>
      <c r="AG94">
        <f t="shared" si="5"/>
        <v>3074.7651400931359</v>
      </c>
      <c r="AI94" s="75">
        <f>PXIL!H94</f>
        <v>0</v>
      </c>
      <c r="AJ94" s="75">
        <f>PXIL!N94</f>
        <v>0</v>
      </c>
      <c r="AK94" s="75">
        <f>RTM_IEX!H94</f>
        <v>446.07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8.6792207792207794</v>
      </c>
      <c r="F95">
        <f>GT_Spot!P95</f>
        <v>0</v>
      </c>
      <c r="G95">
        <f>PPCL_NG!P95</f>
        <v>17.54</v>
      </c>
      <c r="H95">
        <f>PPCL_Spot!P95</f>
        <v>60</v>
      </c>
      <c r="I95">
        <f>Bawana_NG!P95</f>
        <v>94.587783721504408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835.03627485148775</v>
      </c>
      <c r="P95" s="77">
        <v>59.139999999999986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85.87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6.77</v>
      </c>
      <c r="Z95" s="75">
        <f>IEX!N95</f>
        <v>0</v>
      </c>
      <c r="AA95" s="117">
        <f>STOA!H95</f>
        <v>1564.93</v>
      </c>
      <c r="AB95" s="117">
        <f>-STOA!N95</f>
        <v>0</v>
      </c>
      <c r="AC95">
        <f t="shared" si="3"/>
        <v>27.699348858299469</v>
      </c>
      <c r="AD95">
        <f t="shared" si="4"/>
        <v>3119.953930493913</v>
      </c>
      <c r="AE95">
        <f>'IDT-1'!B95</f>
        <v>0</v>
      </c>
      <c r="AF95" s="26"/>
      <c r="AG95">
        <f t="shared" si="5"/>
        <v>3119.953930493913</v>
      </c>
      <c r="AI95" s="75">
        <f>PXIL!H95</f>
        <v>0</v>
      </c>
      <c r="AJ95" s="75">
        <f>PXIL!N95</f>
        <v>0</v>
      </c>
      <c r="AK95" s="75">
        <f>RTM_IEX!H95</f>
        <v>415.1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8.6792207792207794</v>
      </c>
      <c r="F96">
        <f>GT_Spot!P96</f>
        <v>0</v>
      </c>
      <c r="G96">
        <f>PPCL_NG!P96</f>
        <v>17.54</v>
      </c>
      <c r="H96">
        <f>PPCL_Spot!P96</f>
        <v>60</v>
      </c>
      <c r="I96">
        <f>Bawana_NG!P96</f>
        <v>94.587783721504408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835.15583237539909</v>
      </c>
      <c r="P96" s="77">
        <v>59.139999999999986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84.53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11.61</v>
      </c>
      <c r="Z96" s="75">
        <f>IEX!N96</f>
        <v>0</v>
      </c>
      <c r="AA96" s="117">
        <f>STOA!H96</f>
        <v>1613.3099999999997</v>
      </c>
      <c r="AB96" s="117">
        <f>-STOA!N96</f>
        <v>0</v>
      </c>
      <c r="AC96">
        <f t="shared" si="3"/>
        <v>27.901568964509892</v>
      </c>
      <c r="AD96">
        <f t="shared" si="4"/>
        <v>3142.7312679116139</v>
      </c>
      <c r="AE96">
        <f>'IDT-1'!B96</f>
        <v>0</v>
      </c>
      <c r="AF96" s="26"/>
      <c r="AG96">
        <f t="shared" si="5"/>
        <v>3142.7312679116139</v>
      </c>
      <c r="AI96" s="75">
        <f>PXIL!H96</f>
        <v>0</v>
      </c>
      <c r="AJ96" s="75">
        <f>PXIL!N96</f>
        <v>0</v>
      </c>
      <c r="AK96" s="75">
        <f>RTM_IEX!H96</f>
        <v>386.08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8.6792207792207794</v>
      </c>
      <c r="F97">
        <f>GT_Spot!P97</f>
        <v>0</v>
      </c>
      <c r="G97">
        <f>PPCL_NG!P97</f>
        <v>17.54</v>
      </c>
      <c r="H97">
        <f>PPCL_Spot!P97</f>
        <v>60</v>
      </c>
      <c r="I97">
        <f>Bawana_NG!P97</f>
        <v>94.587783721504408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835.33175424132673</v>
      </c>
      <c r="P97" s="77">
        <v>59.139999999999986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84.67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17.420000000000002</v>
      </c>
      <c r="Z97" s="75">
        <f>IEX!N97</f>
        <v>0</v>
      </c>
      <c r="AA97" s="117">
        <f>STOA!H97</f>
        <v>1613.3099999999997</v>
      </c>
      <c r="AB97" s="117">
        <f>-STOA!N97</f>
        <v>0</v>
      </c>
      <c r="AC97">
        <f t="shared" si="3"/>
        <v>27.980909076930057</v>
      </c>
      <c r="AD97">
        <f t="shared" si="4"/>
        <v>3151.6678496651216</v>
      </c>
      <c r="AE97">
        <f>'IDT-1'!B97</f>
        <v>0</v>
      </c>
      <c r="AF97" s="26"/>
      <c r="AG97">
        <f t="shared" si="5"/>
        <v>3151.6678496651216</v>
      </c>
      <c r="AI97" s="75">
        <f>PXIL!H97</f>
        <v>0</v>
      </c>
      <c r="AJ97" s="75">
        <f>PXIL!N97</f>
        <v>0</v>
      </c>
      <c r="AK97" s="75">
        <f>RTM_IEX!H97</f>
        <v>388.97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8.6792207792207794</v>
      </c>
      <c r="F98">
        <f>GT_Spot!P98</f>
        <v>0</v>
      </c>
      <c r="G98">
        <f>PPCL_NG!P98</f>
        <v>17.54</v>
      </c>
      <c r="H98">
        <f>PPCL_Spot!P98</f>
        <v>60</v>
      </c>
      <c r="I98">
        <f>Bawana_NG!P98</f>
        <v>94.587783721504408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833.39878943767076</v>
      </c>
      <c r="P98" s="77">
        <v>59.139999999999986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84.95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1613.3099999999997</v>
      </c>
      <c r="AB98" s="117">
        <f>-STOA!N98</f>
        <v>0</v>
      </c>
      <c r="AC98">
        <f t="shared" si="3"/>
        <v>27.693826986657882</v>
      </c>
      <c r="AD98">
        <f t="shared" si="4"/>
        <v>3119.3319669517377</v>
      </c>
      <c r="AE98">
        <f>'IDT-1'!B98</f>
        <v>0</v>
      </c>
      <c r="AF98" s="26"/>
      <c r="AG98">
        <f t="shared" si="5"/>
        <v>3119.3319669517377</v>
      </c>
      <c r="AI98" s="75">
        <f>PXIL!H98</f>
        <v>0</v>
      </c>
      <c r="AJ98" s="75">
        <f>PXIL!N98</f>
        <v>0</v>
      </c>
      <c r="AK98" s="75">
        <f>RTM_IEX!H98</f>
        <v>375.42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0.23478633410844782</v>
      </c>
      <c r="F99">
        <f t="shared" si="6"/>
        <v>0</v>
      </c>
      <c r="G99">
        <f t="shared" si="6"/>
        <v>0.42095999999999945</v>
      </c>
      <c r="H99">
        <f t="shared" si="6"/>
        <v>1.4400108178277802</v>
      </c>
      <c r="I99">
        <f t="shared" si="6"/>
        <v>2.3090446324727036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21.009452018705669</v>
      </c>
      <c r="P99" s="77">
        <f t="shared" si="6"/>
        <v>1.4193600000000011</v>
      </c>
      <c r="Q99" s="77">
        <f t="shared" si="6"/>
        <v>0.49841999999999964</v>
      </c>
      <c r="R99" s="80">
        <f t="shared" si="6"/>
        <v>0.4190644796847337</v>
      </c>
      <c r="S99" s="80">
        <f t="shared" si="6"/>
        <v>0</v>
      </c>
      <c r="T99" s="78">
        <f t="shared" si="6"/>
        <v>2.6327124999999998</v>
      </c>
      <c r="U99" s="78">
        <f t="shared" si="6"/>
        <v>2.0870924999999998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0.7367125000000001</v>
      </c>
      <c r="Z99" s="75">
        <f t="shared" si="6"/>
        <v>0</v>
      </c>
      <c r="AA99" s="117">
        <f t="shared" si="6"/>
        <v>20.359677499999989</v>
      </c>
      <c r="AB99" s="117">
        <f t="shared" si="6"/>
        <v>0</v>
      </c>
      <c r="AC99">
        <f t="shared" si="6"/>
        <v>0.52166459684020827</v>
      </c>
      <c r="AD99">
        <f t="shared" si="6"/>
        <v>58.672523685959113</v>
      </c>
      <c r="AE99">
        <f t="shared" si="6"/>
        <v>0.79709550000000029</v>
      </c>
      <c r="AG99">
        <f t="shared" si="6"/>
        <v>59.119619185959102</v>
      </c>
      <c r="AI99">
        <f t="shared" si="6"/>
        <v>0</v>
      </c>
      <c r="AJ99">
        <f t="shared" si="6"/>
        <v>0</v>
      </c>
      <c r="AK99">
        <f t="shared" si="6"/>
        <v>5.5407124999999988</v>
      </c>
      <c r="AL99">
        <f t="shared" si="6"/>
        <v>-4.2750000000000003E-2</v>
      </c>
      <c r="AM99">
        <f t="shared" si="6"/>
        <v>0</v>
      </c>
      <c r="AN99">
        <f t="shared" si="6"/>
        <v>0</v>
      </c>
      <c r="AO99">
        <f t="shared" si="6"/>
        <v>0.12893250000000001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44700</v>
      </c>
      <c r="B1" s="222"/>
      <c r="C1" s="222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22"/>
      <c r="C2" s="222"/>
      <c r="D2" s="214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GT_NG!Q3</f>
        <v>13.7170404893679</v>
      </c>
      <c r="F3">
        <f>GT_Spot!Q3</f>
        <v>0</v>
      </c>
      <c r="G3">
        <f>PPCL_NG!Q3</f>
        <v>9.9600000000000009</v>
      </c>
      <c r="H3">
        <f>PPCL_Spot!Q3</f>
        <v>38.25</v>
      </c>
      <c r="I3">
        <f>Bawana_NG!Q3</f>
        <v>47.738072123732991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718.44110903683418</v>
      </c>
      <c r="P3" s="77">
        <v>34.199999999999996</v>
      </c>
      <c r="Q3" s="77">
        <v>22.17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128.33000000000001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72.959999999999994</v>
      </c>
      <c r="Z3" s="75">
        <f>IEX!O3</f>
        <v>0</v>
      </c>
      <c r="AA3" s="117">
        <f>STOA!I3</f>
        <v>269.27999999999997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12.324278750519429</v>
      </c>
      <c r="AD3">
        <f>SUM(B3:AB3,AI3:AR3)-AC3</f>
        <v>1388.1619428994156</v>
      </c>
      <c r="AE3">
        <f>'IDT-1'!C3</f>
        <v>0</v>
      </c>
      <c r="AF3" s="26"/>
      <c r="AG3">
        <f>SUM(AD3:AF3)</f>
        <v>1388.1619428994156</v>
      </c>
      <c r="AI3" s="75">
        <f>PXIL!I3</f>
        <v>0</v>
      </c>
      <c r="AJ3" s="75">
        <f>PXIL!O3</f>
        <v>0</v>
      </c>
      <c r="AK3" s="75">
        <f>RTM_IEX!I3</f>
        <v>36.17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9.27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13.7170404893679</v>
      </c>
      <c r="F4">
        <f>GT_Spot!Q4</f>
        <v>0</v>
      </c>
      <c r="G4">
        <f>PPCL_NG!Q4</f>
        <v>9.9600000000000009</v>
      </c>
      <c r="H4">
        <f>PPCL_Spot!Q4</f>
        <v>38.25</v>
      </c>
      <c r="I4">
        <f>Bawana_NG!Q4</f>
        <v>48.190000000000005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718.34801117883421</v>
      </c>
      <c r="P4" s="77">
        <v>34.199999999999996</v>
      </c>
      <c r="Q4" s="77">
        <v>22.17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127.51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59.41</v>
      </c>
      <c r="Z4" s="75">
        <f>IEX!O4</f>
        <v>0</v>
      </c>
      <c r="AA4" s="117">
        <f>STOA!I4</f>
        <v>269.27999999999997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12.187868454680181</v>
      </c>
      <c r="AD4">
        <f t="shared" ref="AD4:AD67" si="1">SUM(B4:AB4,AI4:AR4)-AC4</f>
        <v>1372.797183213522</v>
      </c>
      <c r="AE4">
        <f>'IDT-1'!C4</f>
        <v>0</v>
      </c>
      <c r="AF4" s="26"/>
      <c r="AG4">
        <f t="shared" ref="AG4:AG67" si="2">SUM(AD4:AF4)</f>
        <v>1372.797183213522</v>
      </c>
      <c r="AI4" s="75">
        <f>PXIL!I4</f>
        <v>0</v>
      </c>
      <c r="AJ4" s="75">
        <f>PXIL!O4</f>
        <v>0</v>
      </c>
      <c r="AK4" s="75">
        <f>RTM_IEX!I4</f>
        <v>35.65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8.3000000000000007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13.7170404893679</v>
      </c>
      <c r="F5">
        <f>GT_Spot!Q5</f>
        <v>0</v>
      </c>
      <c r="G5">
        <f>PPCL_NG!Q5</f>
        <v>9.9600000000000009</v>
      </c>
      <c r="H5">
        <f>PPCL_Spot!Q5</f>
        <v>38.25</v>
      </c>
      <c r="I5">
        <f>Bawana_NG!Q5</f>
        <v>48.190000000000005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718.34801117883421</v>
      </c>
      <c r="P5" s="77">
        <v>34.199999999999996</v>
      </c>
      <c r="Q5" s="77">
        <v>22.17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124.74000000000001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46.06</v>
      </c>
      <c r="Z5" s="75">
        <f>IEX!O5</f>
        <v>0</v>
      </c>
      <c r="AA5" s="117">
        <f>STOA!I5</f>
        <v>269.27999999999997</v>
      </c>
      <c r="AB5" s="117">
        <f>-STOA!O5</f>
        <v>0</v>
      </c>
      <c r="AC5">
        <f t="shared" si="0"/>
        <v>12.607452454680178</v>
      </c>
      <c r="AD5">
        <f t="shared" si="1"/>
        <v>1420.0575992135218</v>
      </c>
      <c r="AE5">
        <f>'IDT-1'!C5</f>
        <v>0</v>
      </c>
      <c r="AF5" s="26"/>
      <c r="AG5">
        <f t="shared" si="2"/>
        <v>1420.0575992135218</v>
      </c>
      <c r="AI5" s="75">
        <f>PXIL!I5</f>
        <v>0</v>
      </c>
      <c r="AJ5" s="75">
        <f>PXIL!O5</f>
        <v>0</v>
      </c>
      <c r="AK5" s="75">
        <f>RTM_IEX!I5</f>
        <v>100.61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7.14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13.7170404893679</v>
      </c>
      <c r="F6">
        <f>GT_Spot!Q6</f>
        <v>0</v>
      </c>
      <c r="G6">
        <f>PPCL_NG!Q6</f>
        <v>9.9600000000000009</v>
      </c>
      <c r="H6">
        <f>PPCL_Spot!Q6</f>
        <v>38.25</v>
      </c>
      <c r="I6">
        <f>Bawana_NG!Q6</f>
        <v>48.190000000000005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712.65181530683412</v>
      </c>
      <c r="P6" s="77">
        <v>34.199999999999996</v>
      </c>
      <c r="Q6" s="77">
        <v>22.17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124.48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33</v>
      </c>
      <c r="Z6" s="75">
        <f>IEX!O6</f>
        <v>0</v>
      </c>
      <c r="AA6" s="117">
        <f>STOA!I6</f>
        <v>269.27999999999997</v>
      </c>
      <c r="AB6" s="117">
        <f>-STOA!O6</f>
        <v>0</v>
      </c>
      <c r="AC6">
        <f t="shared" si="0"/>
        <v>12.354309931006579</v>
      </c>
      <c r="AD6">
        <f t="shared" si="1"/>
        <v>1391.5445458651955</v>
      </c>
      <c r="AE6">
        <f>'IDT-1'!C6</f>
        <v>0</v>
      </c>
      <c r="AF6" s="26"/>
      <c r="AG6">
        <f t="shared" si="2"/>
        <v>1391.5445458651955</v>
      </c>
      <c r="AI6" s="75">
        <f>PXIL!I6</f>
        <v>0</v>
      </c>
      <c r="AJ6" s="75">
        <f>PXIL!O6</f>
        <v>0</v>
      </c>
      <c r="AK6" s="75">
        <f>RTM_IEX!I6</f>
        <v>92.34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5.66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13.7170404893679</v>
      </c>
      <c r="F7">
        <f>GT_Spot!Q7</f>
        <v>0</v>
      </c>
      <c r="G7">
        <f>PPCL_NG!Q7</f>
        <v>9.9600000000000009</v>
      </c>
      <c r="H7">
        <f>PPCL_Spot!Q7</f>
        <v>38.25</v>
      </c>
      <c r="I7">
        <f>Bawana_NG!Q7</f>
        <v>48.190000000000005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705.09736349680657</v>
      </c>
      <c r="P7" s="77">
        <v>34.199999999999996</v>
      </c>
      <c r="Q7" s="77">
        <v>22.17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124.14000000000001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28.45</v>
      </c>
      <c r="Z7" s="75">
        <f>IEX!O7</f>
        <v>0</v>
      </c>
      <c r="AA7" s="117">
        <f>STOA!I7</f>
        <v>259.59999999999997</v>
      </c>
      <c r="AB7" s="117">
        <f>-STOA!O7</f>
        <v>0</v>
      </c>
      <c r="AC7">
        <f t="shared" si="0"/>
        <v>12.169822755078334</v>
      </c>
      <c r="AD7">
        <f t="shared" si="1"/>
        <v>1370.7645812310959</v>
      </c>
      <c r="AE7">
        <f>'IDT-1'!C7</f>
        <v>0</v>
      </c>
      <c r="AF7" s="26"/>
      <c r="AG7">
        <f t="shared" si="2"/>
        <v>1370.7645812310959</v>
      </c>
      <c r="AI7" s="75">
        <f>PXIL!I7</f>
        <v>0</v>
      </c>
      <c r="AJ7" s="75">
        <f>PXIL!O7</f>
        <v>0</v>
      </c>
      <c r="AK7" s="75">
        <f>RTM_IEX!I7</f>
        <v>93.8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5.36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13.7170404893679</v>
      </c>
      <c r="F8">
        <f>GT_Spot!Q8</f>
        <v>0</v>
      </c>
      <c r="G8">
        <f>PPCL_NG!Q8</f>
        <v>9.9600000000000009</v>
      </c>
      <c r="H8">
        <f>PPCL_Spot!Q8</f>
        <v>38.25</v>
      </c>
      <c r="I8">
        <f>Bawana_NG!Q8</f>
        <v>48.190000000000005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705.09736349680657</v>
      </c>
      <c r="P8" s="77">
        <v>34.199999999999996</v>
      </c>
      <c r="Q8" s="77">
        <v>22.17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123.76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15.87</v>
      </c>
      <c r="Z8" s="75">
        <f>IEX!O8</f>
        <v>0</v>
      </c>
      <c r="AA8" s="117">
        <f>STOA!I8</f>
        <v>259.59999999999997</v>
      </c>
      <c r="AB8" s="117">
        <f>-STOA!O8</f>
        <v>0</v>
      </c>
      <c r="AC8">
        <f t="shared" si="0"/>
        <v>12.122126755078336</v>
      </c>
      <c r="AD8">
        <f t="shared" si="1"/>
        <v>1365.3922772310962</v>
      </c>
      <c r="AE8">
        <f>'IDT-1'!C8</f>
        <v>0</v>
      </c>
      <c r="AF8" s="26"/>
      <c r="AG8">
        <f t="shared" si="2"/>
        <v>1365.3922772310962</v>
      </c>
      <c r="AI8" s="75">
        <f>PXIL!I8</f>
        <v>0</v>
      </c>
      <c r="AJ8" s="75">
        <f>PXIL!O8</f>
        <v>0</v>
      </c>
      <c r="AK8" s="75">
        <f>RTM_IEX!I8</f>
        <v>103.3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3.4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14.110985277463195</v>
      </c>
      <c r="F9">
        <f>GT_Spot!Q9</f>
        <v>0</v>
      </c>
      <c r="G9">
        <f>PPCL_NG!Q9</f>
        <v>9.9600000000000009</v>
      </c>
      <c r="H9">
        <f>PPCL_Spot!Q9</f>
        <v>38.25</v>
      </c>
      <c r="I9">
        <f>Bawana_NG!Q9</f>
        <v>48.190000000000005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698.33203692080644</v>
      </c>
      <c r="P9" s="77">
        <v>34.199999999999996</v>
      </c>
      <c r="Q9" s="77">
        <v>22.17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123.25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259.59999999999997</v>
      </c>
      <c r="AB9" s="117">
        <f>-STOA!O9</f>
        <v>0</v>
      </c>
      <c r="AC9">
        <f t="shared" si="0"/>
        <v>12.471386595344773</v>
      </c>
      <c r="AD9">
        <f t="shared" si="1"/>
        <v>1404.7316356029248</v>
      </c>
      <c r="AE9">
        <f>'IDT-1'!C9</f>
        <v>0</v>
      </c>
      <c r="AF9" s="26"/>
      <c r="AG9">
        <f t="shared" si="2"/>
        <v>1404.7316356029248</v>
      </c>
      <c r="AI9" s="75">
        <f>PXIL!I9</f>
        <v>0</v>
      </c>
      <c r="AJ9" s="75">
        <f>PXIL!O9</f>
        <v>0</v>
      </c>
      <c r="AK9" s="75">
        <f>RTM_IEX!I9</f>
        <v>169.14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14.110985277463195</v>
      </c>
      <c r="F10">
        <f>GT_Spot!Q10</f>
        <v>0</v>
      </c>
      <c r="G10">
        <f>PPCL_NG!Q10</f>
        <v>9.9600000000000009</v>
      </c>
      <c r="H10">
        <f>PPCL_Spot!Q10</f>
        <v>38.25</v>
      </c>
      <c r="I10">
        <f>Bawana_NG!Q10</f>
        <v>48.190000000000005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698.33203692080644</v>
      </c>
      <c r="P10" s="77">
        <v>34.199999999999996</v>
      </c>
      <c r="Q10" s="77">
        <v>22.17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122.69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259.59999999999997</v>
      </c>
      <c r="AB10" s="117">
        <f>-STOA!O10</f>
        <v>0</v>
      </c>
      <c r="AC10">
        <f t="shared" si="0"/>
        <v>12.431522595344772</v>
      </c>
      <c r="AD10">
        <f t="shared" si="1"/>
        <v>1400.2414996029247</v>
      </c>
      <c r="AE10">
        <f>'IDT-1'!C10</f>
        <v>0</v>
      </c>
      <c r="AF10" s="26"/>
      <c r="AG10">
        <f t="shared" si="2"/>
        <v>1400.2414996029247</v>
      </c>
      <c r="AI10" s="75">
        <f>PXIL!I10</f>
        <v>0</v>
      </c>
      <c r="AJ10" s="75">
        <f>PXIL!O10</f>
        <v>0</v>
      </c>
      <c r="AK10" s="75">
        <f>RTM_IEX!I10</f>
        <v>165.17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6.0805246649558029</v>
      </c>
      <c r="F11">
        <f>GT_Spot!Q11</f>
        <v>0</v>
      </c>
      <c r="G11">
        <f>PPCL_NG!Q11</f>
        <v>9.9600000000000009</v>
      </c>
      <c r="H11">
        <f>PPCL_Spot!Q11</f>
        <v>33.14159334583394</v>
      </c>
      <c r="I11">
        <f>Bawana_NG!Q11</f>
        <v>48.979999999999983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698.32068235880649</v>
      </c>
      <c r="P11" s="77">
        <v>34.199999999999996</v>
      </c>
      <c r="Q11" s="77">
        <v>22.17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124.31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39.67</v>
      </c>
      <c r="Z11" s="75">
        <f>IEX!O11</f>
        <v>0</v>
      </c>
      <c r="AA11" s="117">
        <f>STOA!I11</f>
        <v>172.51999999999998</v>
      </c>
      <c r="AB11" s="117">
        <f>-STOA!O11</f>
        <v>0</v>
      </c>
      <c r="AC11">
        <f t="shared" si="0"/>
        <v>12.357424643252447</v>
      </c>
      <c r="AD11">
        <f t="shared" si="1"/>
        <v>1391.8953757263437</v>
      </c>
      <c r="AE11">
        <f>'IDT-1'!C11</f>
        <v>0</v>
      </c>
      <c r="AF11" s="26"/>
      <c r="AG11">
        <f t="shared" si="2"/>
        <v>1391.8953757263437</v>
      </c>
      <c r="AI11" s="75">
        <f>PXIL!I11</f>
        <v>0</v>
      </c>
      <c r="AJ11" s="75">
        <f>PXIL!O11</f>
        <v>0</v>
      </c>
      <c r="AK11" s="75">
        <f>RTM_IEX!I11</f>
        <v>201.4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13.5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6.0805246649558029</v>
      </c>
      <c r="F12">
        <f>GT_Spot!Q12</f>
        <v>0</v>
      </c>
      <c r="G12">
        <f>PPCL_NG!Q12</f>
        <v>9.9600000000000009</v>
      </c>
      <c r="H12">
        <f>PPCL_Spot!Q12</f>
        <v>33.14159334583394</v>
      </c>
      <c r="I12">
        <f>Bawana_NG!Q12</f>
        <v>48.979999999999983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698.32068235880649</v>
      </c>
      <c r="P12" s="77">
        <v>34.199999999999996</v>
      </c>
      <c r="Q12" s="77">
        <v>22.17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124.36000000000001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16.55</v>
      </c>
      <c r="Z12" s="75">
        <f>IEX!O12</f>
        <v>0</v>
      </c>
      <c r="AA12" s="117">
        <f>STOA!I12</f>
        <v>172.51999999999998</v>
      </c>
      <c r="AB12" s="117">
        <f>-STOA!O12</f>
        <v>0</v>
      </c>
      <c r="AC12">
        <f t="shared" si="0"/>
        <v>11.842888643252447</v>
      </c>
      <c r="AD12">
        <f t="shared" si="1"/>
        <v>1333.9399117263438</v>
      </c>
      <c r="AE12">
        <f>'IDT-1'!C12</f>
        <v>7.492</v>
      </c>
      <c r="AF12" s="26"/>
      <c r="AG12">
        <f t="shared" si="2"/>
        <v>1341.4319117263437</v>
      </c>
      <c r="AI12" s="75">
        <f>PXIL!I12</f>
        <v>0</v>
      </c>
      <c r="AJ12" s="75">
        <f>PXIL!O12</f>
        <v>0</v>
      </c>
      <c r="AK12" s="75">
        <f>RTM_IEX!I12</f>
        <v>171.87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7.63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6.0805246649558029</v>
      </c>
      <c r="F13">
        <f>GT_Spot!Q13</f>
        <v>0</v>
      </c>
      <c r="G13">
        <f>PPCL_NG!Q13</f>
        <v>9.9600000000000009</v>
      </c>
      <c r="H13">
        <f>PPCL_Spot!Q13</f>
        <v>27.99</v>
      </c>
      <c r="I13">
        <f>Bawana_NG!Q13</f>
        <v>48.979999999999983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698.32068235880649</v>
      </c>
      <c r="P13" s="77">
        <v>34.199999999999996</v>
      </c>
      <c r="Q13" s="77">
        <v>22.17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124.27000000000001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178.32</v>
      </c>
      <c r="AB13" s="117">
        <f>-STOA!O13</f>
        <v>0</v>
      </c>
      <c r="AC13">
        <f t="shared" si="0"/>
        <v>11.594362621809109</v>
      </c>
      <c r="AD13">
        <f t="shared" si="1"/>
        <v>1305.9468444019533</v>
      </c>
      <c r="AE13">
        <f>'IDT-1'!C13</f>
        <v>16.922999999999998</v>
      </c>
      <c r="AF13" s="26"/>
      <c r="AG13">
        <f t="shared" si="2"/>
        <v>1322.8698444019533</v>
      </c>
      <c r="AI13" s="75">
        <f>PXIL!I13</f>
        <v>0</v>
      </c>
      <c r="AJ13" s="75">
        <f>PXIL!O13</f>
        <v>0</v>
      </c>
      <c r="AK13" s="75">
        <f>RTM_IEX!I13</f>
        <v>167.25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6.0805246649558029</v>
      </c>
      <c r="F14">
        <f>GT_Spot!Q14</f>
        <v>0</v>
      </c>
      <c r="G14">
        <f>PPCL_NG!Q14</f>
        <v>9.9600000000000009</v>
      </c>
      <c r="H14">
        <f>PPCL_Spot!Q14</f>
        <v>33.14159334583394</v>
      </c>
      <c r="I14">
        <f>Bawana_NG!Q14</f>
        <v>48.979999999999983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698.22389794480659</v>
      </c>
      <c r="P14" s="77">
        <v>34.199999999999996</v>
      </c>
      <c r="Q14" s="77">
        <v>22.17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124.31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178.32</v>
      </c>
      <c r="AB14" s="117">
        <f>-STOA!O14</f>
        <v>0</v>
      </c>
      <c r="AC14">
        <f t="shared" si="0"/>
        <v>10.90166894040925</v>
      </c>
      <c r="AD14">
        <f t="shared" si="1"/>
        <v>1227.9243470151871</v>
      </c>
      <c r="AE14">
        <f>'IDT-1'!C14</f>
        <v>25.053000000000001</v>
      </c>
      <c r="AF14" s="26"/>
      <c r="AG14">
        <f t="shared" si="2"/>
        <v>1252.9773470151872</v>
      </c>
      <c r="AI14" s="75">
        <f>PXIL!I14</f>
        <v>0</v>
      </c>
      <c r="AJ14" s="75">
        <f>PXIL!O14</f>
        <v>0</v>
      </c>
      <c r="AK14" s="75">
        <f>RTM_IEX!I14</f>
        <v>83.44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6.0805246649558029</v>
      </c>
      <c r="F15">
        <f>GT_Spot!Q15</f>
        <v>0</v>
      </c>
      <c r="G15">
        <f>PPCL_NG!Q15</f>
        <v>9.9600000000000009</v>
      </c>
      <c r="H15">
        <f>PPCL_Spot!Q15</f>
        <v>33.14159334583394</v>
      </c>
      <c r="I15">
        <f>Bawana_NG!Q15</f>
        <v>48.979999999999983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703.48375393564436</v>
      </c>
      <c r="P15" s="77">
        <v>34.199999999999996</v>
      </c>
      <c r="Q15" s="77">
        <v>22.17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124.27000000000001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183.16999999999996</v>
      </c>
      <c r="AB15" s="117">
        <f>-STOA!O15</f>
        <v>0</v>
      </c>
      <c r="AC15">
        <f t="shared" si="0"/>
        <v>10.468091673128619</v>
      </c>
      <c r="AD15">
        <f t="shared" si="1"/>
        <v>1179.0877802733053</v>
      </c>
      <c r="AE15">
        <f>'IDT-1'!C15</f>
        <v>32.902000000000001</v>
      </c>
      <c r="AF15" s="26"/>
      <c r="AG15">
        <f t="shared" si="2"/>
        <v>1211.9897802733053</v>
      </c>
      <c r="AI15" s="75">
        <f>PXIL!I15</f>
        <v>0</v>
      </c>
      <c r="AJ15" s="75">
        <f>PXIL!O15</f>
        <v>0</v>
      </c>
      <c r="AK15" s="75">
        <f>RTM_IEX!I15</f>
        <v>24.1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6.0805246649558029</v>
      </c>
      <c r="F16">
        <f>GT_Spot!Q16</f>
        <v>0</v>
      </c>
      <c r="G16">
        <f>PPCL_NG!Q16</f>
        <v>9.9600000000000009</v>
      </c>
      <c r="H16">
        <f>PPCL_Spot!Q16</f>
        <v>33.14159334583394</v>
      </c>
      <c r="I16">
        <f>Bawana_NG!Q16</f>
        <v>48.979999999999983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703.48375393564436</v>
      </c>
      <c r="P16" s="77">
        <v>34.199999999999996</v>
      </c>
      <c r="Q16" s="77">
        <v>22.17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124.28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183.16999999999996</v>
      </c>
      <c r="AB16" s="117">
        <f>-STOA!O16</f>
        <v>0</v>
      </c>
      <c r="AC16">
        <f t="shared" si="0"/>
        <v>10.256099673128622</v>
      </c>
      <c r="AD16">
        <f t="shared" si="1"/>
        <v>1155.2097722733056</v>
      </c>
      <c r="AE16">
        <f>'IDT-1'!C16</f>
        <v>40.316000000000003</v>
      </c>
      <c r="AF16" s="26"/>
      <c r="AG16">
        <f t="shared" si="2"/>
        <v>1195.5257722733056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6.0805246649558029</v>
      </c>
      <c r="F17">
        <f>GT_Spot!Q17</f>
        <v>0</v>
      </c>
      <c r="G17">
        <f>PPCL_NG!Q17</f>
        <v>9.9600000000000009</v>
      </c>
      <c r="H17">
        <f>PPCL_Spot!Q17</f>
        <v>33.14159334583394</v>
      </c>
      <c r="I17">
        <f>Bawana_NG!Q17</f>
        <v>48.979999999999983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702.06701051564437</v>
      </c>
      <c r="P17" s="77">
        <v>34.199999999999996</v>
      </c>
      <c r="Q17" s="77">
        <v>22.17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119.94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183.16999999999996</v>
      </c>
      <c r="AB17" s="117">
        <f>-STOA!O17</f>
        <v>0</v>
      </c>
      <c r="AC17">
        <f t="shared" si="0"/>
        <v>10.205440331032621</v>
      </c>
      <c r="AD17">
        <f t="shared" si="1"/>
        <v>1149.5036881954015</v>
      </c>
      <c r="AE17">
        <f>'IDT-1'!C17</f>
        <v>48.468000000000004</v>
      </c>
      <c r="AF17" s="26"/>
      <c r="AG17">
        <f t="shared" si="2"/>
        <v>1197.9716881954016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6.0805246649558029</v>
      </c>
      <c r="F18">
        <f>GT_Spot!Q18</f>
        <v>0</v>
      </c>
      <c r="G18">
        <f>PPCL_NG!Q18</f>
        <v>9.9600000000000009</v>
      </c>
      <c r="H18">
        <f>PPCL_Spot!Q18</f>
        <v>33.14159334583394</v>
      </c>
      <c r="I18">
        <f>Bawana_NG!Q18</f>
        <v>48.979999999999983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702.06701051564437</v>
      </c>
      <c r="P18" s="77">
        <v>34.199999999999996</v>
      </c>
      <c r="Q18" s="77">
        <v>22.17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119.4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183.16999999999996</v>
      </c>
      <c r="AB18" s="117">
        <f>-STOA!O18</f>
        <v>0</v>
      </c>
      <c r="AC18">
        <f t="shared" si="0"/>
        <v>10.333860243865551</v>
      </c>
      <c r="AD18">
        <f t="shared" si="1"/>
        <v>1133.8352682825687</v>
      </c>
      <c r="AE18">
        <f>'IDT-1'!C18</f>
        <v>40</v>
      </c>
      <c r="AF18" s="26"/>
      <c r="AG18">
        <f t="shared" si="2"/>
        <v>1173.8352682825687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6.0805246649558029</v>
      </c>
      <c r="F19">
        <f>GT_Spot!Q19</f>
        <v>0</v>
      </c>
      <c r="G19">
        <f>PPCL_NG!Q19</f>
        <v>9.9600000000000009</v>
      </c>
      <c r="H19">
        <f>PPCL_Spot!Q19</f>
        <v>33.14159334583394</v>
      </c>
      <c r="I19">
        <f>Bawana_NG!Q19</f>
        <v>48.979999999999983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699.31295064880646</v>
      </c>
      <c r="P19" s="77">
        <v>34.199999999999996</v>
      </c>
      <c r="Q19" s="77">
        <v>22.17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118.9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212.19</v>
      </c>
      <c r="AB19" s="117">
        <f>-STOA!O19</f>
        <v>0</v>
      </c>
      <c r="AC19">
        <f t="shared" si="0"/>
        <v>11.226460081202026</v>
      </c>
      <c r="AD19">
        <f t="shared" si="1"/>
        <v>1083.7086085783942</v>
      </c>
      <c r="AE19">
        <f>'IDT-1'!C19</f>
        <v>30</v>
      </c>
      <c r="AF19" s="26"/>
      <c r="AG19">
        <f t="shared" si="2"/>
        <v>1113.7086085783942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-90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6.0805246649558029</v>
      </c>
      <c r="F20">
        <f>GT_Spot!Q20</f>
        <v>0</v>
      </c>
      <c r="G20">
        <f>PPCL_NG!Q20</f>
        <v>9.9600000000000009</v>
      </c>
      <c r="H20">
        <f>PPCL_Spot!Q20</f>
        <v>33.14159334583394</v>
      </c>
      <c r="I20">
        <f>Bawana_NG!Q20</f>
        <v>48.979999999999983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699.31295064880646</v>
      </c>
      <c r="P20" s="77">
        <v>34.199999999999996</v>
      </c>
      <c r="Q20" s="77">
        <v>22.17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118.41000000000001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231.54</v>
      </c>
      <c r="AB20" s="117">
        <f>-STOA!O20</f>
        <v>0</v>
      </c>
      <c r="AC20">
        <f t="shared" si="0"/>
        <v>11.21486553075812</v>
      </c>
      <c r="AD20">
        <f t="shared" si="1"/>
        <v>1122.5802031288381</v>
      </c>
      <c r="AE20">
        <f>'IDT-1'!C20</f>
        <v>15</v>
      </c>
      <c r="AF20" s="26"/>
      <c r="AG20">
        <f t="shared" si="2"/>
        <v>1137.5802031288381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6.0805246649558029</v>
      </c>
      <c r="F21">
        <f>GT_Spot!Q21</f>
        <v>0</v>
      </c>
      <c r="G21">
        <f>PPCL_NG!Q21</f>
        <v>9.9600000000000009</v>
      </c>
      <c r="H21">
        <f>PPCL_Spot!Q21</f>
        <v>33</v>
      </c>
      <c r="I21">
        <f>Bawana_NG!Q21</f>
        <v>48.979999999999983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702.21009903280651</v>
      </c>
      <c r="P21" s="77">
        <v>34.199999999999996</v>
      </c>
      <c r="Q21" s="77">
        <v>22.17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118.21000000000001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234.44</v>
      </c>
      <c r="AB21" s="117">
        <f>-STOA!O21</f>
        <v>0</v>
      </c>
      <c r="AC21">
        <f t="shared" si="0"/>
        <v>11.440436965537888</v>
      </c>
      <c r="AD21">
        <f t="shared" si="1"/>
        <v>1107.8101867322246</v>
      </c>
      <c r="AE21">
        <f>'IDT-1'!C21</f>
        <v>5</v>
      </c>
      <c r="AF21" s="26"/>
      <c r="AG21">
        <f t="shared" si="2"/>
        <v>1112.8101867322246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-90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6.0805246649558029</v>
      </c>
      <c r="F22">
        <f>GT_Spot!Q22</f>
        <v>0</v>
      </c>
      <c r="G22">
        <f>PPCL_NG!Q22</f>
        <v>9.9600000000000009</v>
      </c>
      <c r="H22">
        <f>PPCL_Spot!Q22</f>
        <v>33</v>
      </c>
      <c r="I22">
        <f>Bawana_NG!Q22</f>
        <v>48.979999999999983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703.91743166080641</v>
      </c>
      <c r="P22" s="77">
        <v>34.199999999999996</v>
      </c>
      <c r="Q22" s="77">
        <v>22.17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118.02000000000001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-100</v>
      </c>
      <c r="AA22" s="117">
        <f>STOA!I22</f>
        <v>233.48</v>
      </c>
      <c r="AB22" s="117">
        <f>-STOA!O22</f>
        <v>0</v>
      </c>
      <c r="AC22">
        <f t="shared" si="0"/>
        <v>11.578513405497217</v>
      </c>
      <c r="AD22">
        <f t="shared" si="1"/>
        <v>1093.229442920265</v>
      </c>
      <c r="AE22">
        <f>'IDT-1'!C22</f>
        <v>0</v>
      </c>
      <c r="AF22" s="26"/>
      <c r="AG22">
        <f t="shared" si="2"/>
        <v>1093.229442920265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6.0805246649558029</v>
      </c>
      <c r="F23">
        <f>GT_Spot!Q23</f>
        <v>0</v>
      </c>
      <c r="G23">
        <f>PPCL_NG!Q23</f>
        <v>9.9600000000000009</v>
      </c>
      <c r="H23">
        <f>PPCL_Spot!Q23</f>
        <v>33</v>
      </c>
      <c r="I23">
        <f>Bawana_NG!Q23</f>
        <v>48.979999999999983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712.53019721638998</v>
      </c>
      <c r="P23" s="77">
        <v>34.199999999999996</v>
      </c>
      <c r="Q23" s="77">
        <v>22.17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118.88000000000001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-100</v>
      </c>
      <c r="AA23" s="117">
        <f>STOA!I23</f>
        <v>235.42</v>
      </c>
      <c r="AB23" s="117">
        <f>-STOA!O23</f>
        <v>0</v>
      </c>
      <c r="AC23">
        <f t="shared" si="0"/>
        <v>11.94528956805221</v>
      </c>
      <c r="AD23">
        <f t="shared" si="1"/>
        <v>1074.2754323132935</v>
      </c>
      <c r="AE23">
        <f>'IDT-1'!C23</f>
        <v>0</v>
      </c>
      <c r="AF23" s="26"/>
      <c r="AG23">
        <f t="shared" si="2"/>
        <v>1074.2754323132935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6.0805246649558029</v>
      </c>
      <c r="F24">
        <f>GT_Spot!Q24</f>
        <v>0</v>
      </c>
      <c r="G24">
        <f>PPCL_NG!Q24</f>
        <v>9.9600000000000009</v>
      </c>
      <c r="H24">
        <f>PPCL_Spot!Q24</f>
        <v>33</v>
      </c>
      <c r="I24">
        <f>Bawana_NG!Q24</f>
        <v>48.979999999999983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718.29735687839002</v>
      </c>
      <c r="P24" s="77">
        <v>34.199999999999996</v>
      </c>
      <c r="Q24" s="77">
        <v>22.17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119.18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-100</v>
      </c>
      <c r="AA24" s="117">
        <f>STOA!I24</f>
        <v>231.53999999999996</v>
      </c>
      <c r="AB24" s="117">
        <f>-STOA!O24</f>
        <v>0</v>
      </c>
      <c r="AC24">
        <f t="shared" si="0"/>
        <v>12.097708485910742</v>
      </c>
      <c r="AD24">
        <f t="shared" si="1"/>
        <v>1061.3101730574351</v>
      </c>
      <c r="AE24">
        <f>'IDT-1'!C24</f>
        <v>0</v>
      </c>
      <c r="AF24" s="26"/>
      <c r="AG24">
        <f t="shared" si="2"/>
        <v>1061.3101730574351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6.0805246649558029</v>
      </c>
      <c r="F25">
        <f>GT_Spot!Q25</f>
        <v>0</v>
      </c>
      <c r="G25">
        <f>PPCL_NG!Q25</f>
        <v>9.9600000000000009</v>
      </c>
      <c r="H25">
        <f>PPCL_Spot!Q25</f>
        <v>32.94</v>
      </c>
      <c r="I25">
        <f>Bawana_NG!Q25</f>
        <v>48.979999999999983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717.4833653643899</v>
      </c>
      <c r="P25" s="77">
        <v>34.199999999999996</v>
      </c>
      <c r="Q25" s="77">
        <v>22.17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119.43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232.51</v>
      </c>
      <c r="AB25" s="117">
        <f>-STOA!O25</f>
        <v>0</v>
      </c>
      <c r="AC25">
        <f t="shared" si="0"/>
        <v>12.100753360587539</v>
      </c>
      <c r="AD25">
        <f t="shared" si="1"/>
        <v>1061.6531366687582</v>
      </c>
      <c r="AE25">
        <f>'IDT-1'!C25</f>
        <v>0</v>
      </c>
      <c r="AF25" s="26"/>
      <c r="AG25">
        <f t="shared" si="2"/>
        <v>1061.6531366687582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6.0805246649558029</v>
      </c>
      <c r="F26">
        <f>GT_Spot!Q26</f>
        <v>0</v>
      </c>
      <c r="G26">
        <f>PPCL_NG!Q26</f>
        <v>9.9600000000000009</v>
      </c>
      <c r="H26">
        <f>PPCL_Spot!Q26</f>
        <v>32.94</v>
      </c>
      <c r="I26">
        <f>Bawana_NG!Q26</f>
        <v>48.979999999999983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718.10909690438996</v>
      </c>
      <c r="P26" s="77">
        <v>34.200000000000003</v>
      </c>
      <c r="Q26" s="77">
        <v>22.17</v>
      </c>
      <c r="R26" s="80">
        <v>0</v>
      </c>
      <c r="S26" s="80">
        <v>0</v>
      </c>
      <c r="T26" s="78">
        <f>SUMPRODUCT(LTA!F26:AJ26,LTA!F$101:AJ$101,LTA!F$104:AJ$104)</f>
        <v>0.26</v>
      </c>
      <c r="U26" s="78">
        <f>SUMPRODUCT(LTA!F26:AJ26,LTA!F$102:AJ$102,LTA!F$104:AJ$104)</f>
        <v>119.72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-100</v>
      </c>
      <c r="AA26" s="117">
        <f>STOA!I26</f>
        <v>226.70999999999998</v>
      </c>
      <c r="AB26" s="117">
        <f>-STOA!O26</f>
        <v>0</v>
      </c>
      <c r="AC26">
        <f t="shared" si="0"/>
        <v>12.459575536638331</v>
      </c>
      <c r="AD26">
        <f t="shared" si="1"/>
        <v>1011.6700460327074</v>
      </c>
      <c r="AE26">
        <f>'IDT-1'!C26</f>
        <v>0</v>
      </c>
      <c r="AF26" s="26"/>
      <c r="AG26">
        <f t="shared" si="2"/>
        <v>1011.6700460327074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-95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6.0805246649558029</v>
      </c>
      <c r="F27">
        <f>GT_Spot!Q27</f>
        <v>0</v>
      </c>
      <c r="G27">
        <f>PPCL_NG!Q27</f>
        <v>9.9600000000000009</v>
      </c>
      <c r="H27">
        <f>PPCL_Spot!Q27</f>
        <v>33.14159334583394</v>
      </c>
      <c r="I27">
        <f>Bawana_NG!Q27</f>
        <v>48.979999999999983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719.16895229039005</v>
      </c>
      <c r="P27" s="77">
        <v>34.200000000000003</v>
      </c>
      <c r="Q27" s="77">
        <v>22.17</v>
      </c>
      <c r="R27" s="80">
        <v>4.6700000000000008</v>
      </c>
      <c r="S27" s="80">
        <v>0</v>
      </c>
      <c r="T27" s="78">
        <f>SUMPRODUCT(LTA!F27:AJ27,LTA!F$101:AJ$101,LTA!F$104:AJ$104)</f>
        <v>0.99</v>
      </c>
      <c r="U27" s="78">
        <f>SUMPRODUCT(LTA!F27:AJ27,LTA!F$102:AJ$102,LTA!F$104:AJ$104)</f>
        <v>120.11000000000001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-100</v>
      </c>
      <c r="AA27" s="117">
        <f>STOA!I27</f>
        <v>173.98</v>
      </c>
      <c r="AB27" s="117">
        <f>-STOA!O27</f>
        <v>0</v>
      </c>
      <c r="AC27">
        <f t="shared" si="0"/>
        <v>11.391744721313819</v>
      </c>
      <c r="AD27">
        <f t="shared" si="1"/>
        <v>1042.0593255798658</v>
      </c>
      <c r="AE27">
        <f>'IDT-1'!C27</f>
        <v>0</v>
      </c>
      <c r="AF27" s="26"/>
      <c r="AG27">
        <f t="shared" si="2"/>
        <v>1042.0593255798658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6.8187413362905458</v>
      </c>
      <c r="F28">
        <f>GT_Spot!Q28</f>
        <v>0</v>
      </c>
      <c r="G28">
        <f>PPCL_NG!Q28</f>
        <v>9.9600000000000009</v>
      </c>
      <c r="H28">
        <f>PPCL_Spot!Q28</f>
        <v>33.14159334583394</v>
      </c>
      <c r="I28">
        <f>Bawana_NG!Q28</f>
        <v>48.979999999999983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729.39892395638992</v>
      </c>
      <c r="P28" s="77">
        <v>34.199999999999996</v>
      </c>
      <c r="Q28" s="77">
        <v>22.17</v>
      </c>
      <c r="R28" s="80">
        <v>10.39</v>
      </c>
      <c r="S28" s="80">
        <v>0</v>
      </c>
      <c r="T28" s="78">
        <f>SUMPRODUCT(LTA!F28:AJ28,LTA!F$101:AJ$101,LTA!F$104:AJ$104)</f>
        <v>2.6799999999999997</v>
      </c>
      <c r="U28" s="78">
        <f>SUMPRODUCT(LTA!F28:AJ28,LTA!F$102:AJ$102,LTA!F$104:AJ$104)</f>
        <v>119.52000000000001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-100</v>
      </c>
      <c r="AA28" s="117">
        <f>STOA!I28</f>
        <v>175.54999999999998</v>
      </c>
      <c r="AB28" s="117">
        <f>-STOA!O28</f>
        <v>0</v>
      </c>
      <c r="AC28">
        <f t="shared" si="0"/>
        <v>11.650878053904318</v>
      </c>
      <c r="AD28">
        <f t="shared" si="1"/>
        <v>1051.1583805846101</v>
      </c>
      <c r="AE28">
        <f>'IDT-1'!C28</f>
        <v>0</v>
      </c>
      <c r="AF28" s="26"/>
      <c r="AG28">
        <f t="shared" si="2"/>
        <v>1051.1583805846101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6.8187413362905458</v>
      </c>
      <c r="F29">
        <f>GT_Spot!Q29</f>
        <v>0</v>
      </c>
      <c r="G29">
        <f>PPCL_NG!Q29</f>
        <v>9.9600000000000009</v>
      </c>
      <c r="H29">
        <f>PPCL_Spot!Q29</f>
        <v>33.14159334583394</v>
      </c>
      <c r="I29">
        <f>Bawana_NG!Q29</f>
        <v>48.979999999999983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727.98218053638993</v>
      </c>
      <c r="P29" s="77">
        <v>34.200000000000003</v>
      </c>
      <c r="Q29" s="77">
        <v>22.17</v>
      </c>
      <c r="R29" s="80">
        <v>17.62</v>
      </c>
      <c r="S29" s="80">
        <v>0</v>
      </c>
      <c r="T29" s="78">
        <f>SUMPRODUCT(LTA!F29:AJ29,LTA!F$101:AJ$101,LTA!F$104:AJ$104)</f>
        <v>5.3900000000000006</v>
      </c>
      <c r="U29" s="78">
        <f>SUMPRODUCT(LTA!F29:AJ29,LTA!F$102:AJ$102,LTA!F$104:AJ$104)</f>
        <v>119.17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-28</v>
      </c>
      <c r="AA29" s="117">
        <f>STOA!I29</f>
        <v>154.56</v>
      </c>
      <c r="AB29" s="117">
        <f>-STOA!O29</f>
        <v>0</v>
      </c>
      <c r="AC29">
        <f t="shared" si="0"/>
        <v>11.342771906320023</v>
      </c>
      <c r="AD29">
        <f t="shared" si="1"/>
        <v>1060.6497433121945</v>
      </c>
      <c r="AE29">
        <f>'IDT-1'!C29</f>
        <v>0</v>
      </c>
      <c r="AF29" s="26"/>
      <c r="AG29">
        <f t="shared" si="2"/>
        <v>1060.6497433121945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-80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6.8187413362905458</v>
      </c>
      <c r="F30">
        <f>GT_Spot!Q30</f>
        <v>0</v>
      </c>
      <c r="G30">
        <f>PPCL_NG!Q30</f>
        <v>9.9600000000000009</v>
      </c>
      <c r="H30">
        <f>PPCL_Spot!Q30</f>
        <v>33.14159334583394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676.84144350726694</v>
      </c>
      <c r="P30" s="77">
        <v>34.200000000000003</v>
      </c>
      <c r="Q30" s="77">
        <v>22.17</v>
      </c>
      <c r="R30" s="80">
        <v>23.333589783043546</v>
      </c>
      <c r="S30" s="80">
        <v>0</v>
      </c>
      <c r="T30" s="78">
        <f>SUMPRODUCT(LTA!F30:AJ30,LTA!F$101:AJ$101,LTA!F$104:AJ$104)</f>
        <v>8.58</v>
      </c>
      <c r="U30" s="78">
        <f>SUMPRODUCT(LTA!F30:AJ30,LTA!F$102:AJ$102,LTA!F$104:AJ$104)</f>
        <v>117.93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-28</v>
      </c>
      <c r="AA30" s="117">
        <f>STOA!I30</f>
        <v>139.38</v>
      </c>
      <c r="AB30" s="117">
        <f>-STOA!O30</f>
        <v>0</v>
      </c>
      <c r="AC30">
        <f t="shared" si="0"/>
        <v>10.390954634444759</v>
      </c>
      <c r="AD30">
        <f t="shared" si="1"/>
        <v>1053.8844133379903</v>
      </c>
      <c r="AE30">
        <f>'IDT-1'!C30</f>
        <v>0</v>
      </c>
      <c r="AF30" s="26"/>
      <c r="AG30">
        <f t="shared" si="2"/>
        <v>1053.8844133379903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6.8187413362905458</v>
      </c>
      <c r="F31">
        <f>GT_Spot!Q31</f>
        <v>0</v>
      </c>
      <c r="G31">
        <f>PPCL_NG!Q31</f>
        <v>9.9600000000000009</v>
      </c>
      <c r="H31">
        <f>PPCL_Spot!Q31</f>
        <v>33.14159334583394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666.65492685286574</v>
      </c>
      <c r="P31" s="77">
        <v>34.200000000000003</v>
      </c>
      <c r="Q31" s="77">
        <v>22.17</v>
      </c>
      <c r="R31" s="80">
        <v>23.596845341531882</v>
      </c>
      <c r="S31" s="80">
        <v>0</v>
      </c>
      <c r="T31" s="78">
        <f>SUMPRODUCT(LTA!F31:AJ31,LTA!F$101:AJ$101,LTA!F$104:AJ$104)</f>
        <v>15.59</v>
      </c>
      <c r="U31" s="78">
        <f>SUMPRODUCT(LTA!F31:AJ31,LTA!F$102:AJ$102,LTA!F$104:AJ$104)</f>
        <v>116.64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-28</v>
      </c>
      <c r="AA31" s="117">
        <f>STOA!I31</f>
        <v>174.99</v>
      </c>
      <c r="AB31" s="117">
        <f>-STOA!O31</f>
        <v>0</v>
      </c>
      <c r="AC31">
        <f t="shared" si="0"/>
        <v>10.978068400077559</v>
      </c>
      <c r="AD31">
        <f t="shared" si="1"/>
        <v>1049.7040384764446</v>
      </c>
      <c r="AE31">
        <f>'IDT-1'!C31</f>
        <v>0</v>
      </c>
      <c r="AF31" s="26"/>
      <c r="AG31">
        <f t="shared" si="2"/>
        <v>1049.7040384764446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6.0805246649558029</v>
      </c>
      <c r="F32">
        <f>GT_Spot!Q32</f>
        <v>0</v>
      </c>
      <c r="G32">
        <f>PPCL_NG!Q32</f>
        <v>9.9600000000000009</v>
      </c>
      <c r="H32">
        <f>PPCL_Spot!Q32</f>
        <v>33.14159334583394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670.44493308094002</v>
      </c>
      <c r="P32" s="77">
        <v>34.200000000000003</v>
      </c>
      <c r="Q32" s="77">
        <v>22.17</v>
      </c>
      <c r="R32" s="80">
        <v>23.749999999999996</v>
      </c>
      <c r="S32" s="80">
        <v>0</v>
      </c>
      <c r="T32" s="78">
        <f>SUMPRODUCT(LTA!F32:AJ32,LTA!F$101:AJ$101,LTA!F$104:AJ$104)</f>
        <v>24.759999999999998</v>
      </c>
      <c r="U32" s="78">
        <f>SUMPRODUCT(LTA!F32:AJ32,LTA!F$102:AJ$102,LTA!F$104:AJ$104)</f>
        <v>115.72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180.43999999999997</v>
      </c>
      <c r="AB32" s="117">
        <f>-STOA!O32</f>
        <v>0</v>
      </c>
      <c r="AC32">
        <f t="shared" si="0"/>
        <v>11.366541352270662</v>
      </c>
      <c r="AD32">
        <f t="shared" si="1"/>
        <v>1039.2205097394592</v>
      </c>
      <c r="AE32">
        <f>'IDT-1'!C32</f>
        <v>0</v>
      </c>
      <c r="AF32" s="26"/>
      <c r="AG32">
        <f t="shared" si="2"/>
        <v>1039.2205097394592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6.0805246649558029</v>
      </c>
      <c r="F33">
        <f>GT_Spot!Q33</f>
        <v>0</v>
      </c>
      <c r="G33">
        <f>PPCL_NG!Q33</f>
        <v>9.9600000000000009</v>
      </c>
      <c r="H33">
        <f>PPCL_Spot!Q33</f>
        <v>32.94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665.826903444305</v>
      </c>
      <c r="P33" s="77">
        <v>34.200000000000003</v>
      </c>
      <c r="Q33" s="77">
        <v>22.17</v>
      </c>
      <c r="R33" s="80">
        <v>23.749999999999996</v>
      </c>
      <c r="S33" s="80">
        <v>0</v>
      </c>
      <c r="T33" s="78">
        <f>SUMPRODUCT(LTA!F33:AJ33,LTA!F$101:AJ$101,LTA!F$104:AJ$104)</f>
        <v>34.96</v>
      </c>
      <c r="U33" s="78">
        <f>SUMPRODUCT(LTA!F33:AJ33,LTA!F$102:AJ$102,LTA!F$104:AJ$104)</f>
        <v>114.30000000000001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-53</v>
      </c>
      <c r="AA33" s="117">
        <f>STOA!I33</f>
        <v>183.61999999999998</v>
      </c>
      <c r="AB33" s="117">
        <f>-STOA!O33</f>
        <v>0</v>
      </c>
      <c r="AC33">
        <f t="shared" si="0"/>
        <v>11.988698703923237</v>
      </c>
      <c r="AD33">
        <f t="shared" si="1"/>
        <v>982.73872940533749</v>
      </c>
      <c r="AE33">
        <f>'IDT-1'!C33</f>
        <v>0</v>
      </c>
      <c r="AF33" s="26"/>
      <c r="AG33">
        <f t="shared" si="2"/>
        <v>982.73872940533749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6.0805246649558029</v>
      </c>
      <c r="F34">
        <f>GT_Spot!Q34</f>
        <v>0</v>
      </c>
      <c r="G34">
        <f>PPCL_NG!Q34</f>
        <v>9.9600000000000009</v>
      </c>
      <c r="H34">
        <f>PPCL_Spot!Q34</f>
        <v>32.94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655.48779431086962</v>
      </c>
      <c r="P34" s="77">
        <v>34.200000000000003</v>
      </c>
      <c r="Q34" s="77">
        <v>22.17</v>
      </c>
      <c r="R34" s="80">
        <v>23.749999999999996</v>
      </c>
      <c r="S34" s="80">
        <v>0</v>
      </c>
      <c r="T34" s="78">
        <f>SUMPRODUCT(LTA!F34:AJ34,LTA!F$101:AJ$101,LTA!F$104:AJ$104)</f>
        <v>45.09</v>
      </c>
      <c r="U34" s="78">
        <f>SUMPRODUCT(LTA!F34:AJ34,LTA!F$102:AJ$102,LTA!F$104:AJ$104)</f>
        <v>121.06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-73</v>
      </c>
      <c r="AA34" s="117">
        <f>STOA!I34</f>
        <v>181.82999999999996</v>
      </c>
      <c r="AB34" s="117">
        <f>-STOA!O34</f>
        <v>0</v>
      </c>
      <c r="AC34">
        <f t="shared" si="0"/>
        <v>11.675469442661196</v>
      </c>
      <c r="AD34">
        <f t="shared" si="1"/>
        <v>1027.8128495331644</v>
      </c>
      <c r="AE34">
        <f>'IDT-1'!C34</f>
        <v>0</v>
      </c>
      <c r="AF34" s="26"/>
      <c r="AG34">
        <f t="shared" si="2"/>
        <v>1027.8128495331644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6.0805246649558029</v>
      </c>
      <c r="F35">
        <f>GT_Spot!Q35</f>
        <v>0</v>
      </c>
      <c r="G35">
        <f>PPCL_NG!Q35</f>
        <v>9.9600000000000009</v>
      </c>
      <c r="H35">
        <f>PPCL_Spot!Q35</f>
        <v>32.94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622.96688632488087</v>
      </c>
      <c r="P35" s="77">
        <v>34.200000000000003</v>
      </c>
      <c r="Q35" s="77">
        <v>22.17</v>
      </c>
      <c r="R35" s="80">
        <v>23.75</v>
      </c>
      <c r="S35" s="80">
        <v>0</v>
      </c>
      <c r="T35" s="78">
        <f>SUMPRODUCT(LTA!F35:AJ35,LTA!F$101:AJ$101,LTA!F$104:AJ$104)</f>
        <v>57.1</v>
      </c>
      <c r="U35" s="78">
        <f>SUMPRODUCT(LTA!F35:AJ35,LTA!F$102:AJ$102,LTA!F$104:AJ$104)</f>
        <v>120.53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-98</v>
      </c>
      <c r="AA35" s="117">
        <f>STOA!I35</f>
        <v>181.00999999999996</v>
      </c>
      <c r="AB35" s="117">
        <f>-STOA!O35</f>
        <v>0</v>
      </c>
      <c r="AC35">
        <f t="shared" si="0"/>
        <v>11.26114026432961</v>
      </c>
      <c r="AD35">
        <f t="shared" si="1"/>
        <v>1031.3662707255069</v>
      </c>
      <c r="AE35">
        <f>'IDT-1'!C35</f>
        <v>0</v>
      </c>
      <c r="AF35" s="26"/>
      <c r="AG35">
        <f t="shared" si="2"/>
        <v>1031.3662707255069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6.0805246649558029</v>
      </c>
      <c r="F36">
        <f>GT_Spot!Q36</f>
        <v>0</v>
      </c>
      <c r="G36">
        <f>PPCL_NG!Q36</f>
        <v>9.9600000000000009</v>
      </c>
      <c r="H36">
        <f>PPCL_Spot!Q36</f>
        <v>32.94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620.75867441764069</v>
      </c>
      <c r="P36" s="77">
        <v>34.200000000000003</v>
      </c>
      <c r="Q36" s="77">
        <v>22.17</v>
      </c>
      <c r="R36" s="80">
        <v>23.75</v>
      </c>
      <c r="S36" s="80">
        <v>0</v>
      </c>
      <c r="T36" s="78">
        <f>SUMPRODUCT(LTA!F36:AJ36,LTA!F$101:AJ$101,LTA!F$104:AJ$104)</f>
        <v>68.669999999999987</v>
      </c>
      <c r="U36" s="78">
        <f>SUMPRODUCT(LTA!F36:AJ36,LTA!F$102:AJ$102,LTA!F$104:AJ$104)</f>
        <v>120.08000000000001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-128</v>
      </c>
      <c r="AA36" s="117">
        <f>STOA!I36</f>
        <v>178.82999999999998</v>
      </c>
      <c r="AB36" s="117">
        <f>-STOA!O36</f>
        <v>0</v>
      </c>
      <c r="AC36">
        <f t="shared" si="0"/>
        <v>11.586723825211754</v>
      </c>
      <c r="AD36">
        <f t="shared" si="1"/>
        <v>1007.7724752573847</v>
      </c>
      <c r="AE36">
        <f>'IDT-1'!C36</f>
        <v>0</v>
      </c>
      <c r="AF36" s="26"/>
      <c r="AG36">
        <f t="shared" si="2"/>
        <v>1007.7724752573847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6.0805246649558029</v>
      </c>
      <c r="F37">
        <f>GT_Spot!Q37</f>
        <v>0</v>
      </c>
      <c r="G37">
        <f>PPCL_NG!Q37</f>
        <v>9.9600000000000009</v>
      </c>
      <c r="H37">
        <f>PPCL_Spot!Q37</f>
        <v>32.94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609.13056695925502</v>
      </c>
      <c r="P37" s="77">
        <v>34.200000000000003</v>
      </c>
      <c r="Q37" s="77">
        <v>22.17</v>
      </c>
      <c r="R37" s="80">
        <v>23.75</v>
      </c>
      <c r="S37" s="80">
        <v>0</v>
      </c>
      <c r="T37" s="78">
        <f>SUMPRODUCT(LTA!F37:AJ37,LTA!F$101:AJ$101,LTA!F$104:AJ$104)</f>
        <v>81.84</v>
      </c>
      <c r="U37" s="78">
        <f>SUMPRODUCT(LTA!F37:AJ37,LTA!F$102:AJ$102,LTA!F$104:AJ$104)</f>
        <v>119.76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-133</v>
      </c>
      <c r="AA37" s="117">
        <f>STOA!I37</f>
        <v>182.93</v>
      </c>
      <c r="AB37" s="117">
        <f>-STOA!O37</f>
        <v>0</v>
      </c>
      <c r="AC37">
        <f t="shared" si="0"/>
        <v>11.722337754799916</v>
      </c>
      <c r="AD37">
        <f t="shared" si="1"/>
        <v>1002.958753869411</v>
      </c>
      <c r="AE37">
        <f>'IDT-1'!C37</f>
        <v>0</v>
      </c>
      <c r="AF37" s="26"/>
      <c r="AG37">
        <f t="shared" si="2"/>
        <v>1002.958753869411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6.0805246649558029</v>
      </c>
      <c r="F38">
        <f>GT_Spot!Q38</f>
        <v>0</v>
      </c>
      <c r="G38">
        <f>PPCL_NG!Q38</f>
        <v>9.9600000000000009</v>
      </c>
      <c r="H38">
        <f>PPCL_Spot!Q38</f>
        <v>32.94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609.03314221094047</v>
      </c>
      <c r="P38" s="77">
        <v>34.200000000000003</v>
      </c>
      <c r="Q38" s="77">
        <v>22.17</v>
      </c>
      <c r="R38" s="80">
        <v>23.75</v>
      </c>
      <c r="S38" s="80">
        <v>0</v>
      </c>
      <c r="T38" s="78">
        <f>SUMPRODUCT(LTA!F38:AJ38,LTA!F$101:AJ$101,LTA!F$104:AJ$104)</f>
        <v>91.77000000000001</v>
      </c>
      <c r="U38" s="78">
        <f>SUMPRODUCT(LTA!F38:AJ38,LTA!F$102:AJ$102,LTA!F$104:AJ$104)</f>
        <v>119.4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-37</v>
      </c>
      <c r="AA38" s="117">
        <f>STOA!I38</f>
        <v>188.67</v>
      </c>
      <c r="AB38" s="117">
        <f>-STOA!O38</f>
        <v>0</v>
      </c>
      <c r="AC38">
        <f t="shared" si="0"/>
        <v>11.980502202325484</v>
      </c>
      <c r="AD38">
        <f t="shared" si="1"/>
        <v>1003.9131646735708</v>
      </c>
      <c r="AE38">
        <f>'IDT-1'!C38</f>
        <v>0</v>
      </c>
      <c r="AF38" s="26"/>
      <c r="AG38">
        <f t="shared" si="2"/>
        <v>1003.9131646735708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-135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13.598106612292455</v>
      </c>
      <c r="F39">
        <f>GT_Spot!Q39</f>
        <v>0</v>
      </c>
      <c r="G39">
        <f>PPCL_NG!Q39</f>
        <v>9.9600000000000009</v>
      </c>
      <c r="H39">
        <f>PPCL_Spot!Q39</f>
        <v>38.25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609.81311894147973</v>
      </c>
      <c r="P39" s="77">
        <v>34.200000000000003</v>
      </c>
      <c r="Q39" s="77">
        <v>22.17</v>
      </c>
      <c r="R39" s="80">
        <v>23.75</v>
      </c>
      <c r="S39" s="80">
        <v>0</v>
      </c>
      <c r="T39" s="78">
        <f>SUMPRODUCT(LTA!F39:AJ39,LTA!F$101:AJ$101,LTA!F$104:AJ$104)</f>
        <v>101.85</v>
      </c>
      <c r="U39" s="78">
        <f>SUMPRODUCT(LTA!F39:AJ39,LTA!F$102:AJ$102,LTA!F$104:AJ$104)</f>
        <v>119.14000000000001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-22</v>
      </c>
      <c r="AA39" s="117">
        <f>STOA!I39</f>
        <v>201.17999999999998</v>
      </c>
      <c r="AB39" s="117">
        <f>-STOA!O39</f>
        <v>0</v>
      </c>
      <c r="AC39">
        <f t="shared" si="0"/>
        <v>12.207971443468837</v>
      </c>
      <c r="AD39">
        <f t="shared" si="1"/>
        <v>1049.6232541103034</v>
      </c>
      <c r="AE39">
        <f>'IDT-1'!C39</f>
        <v>0</v>
      </c>
      <c r="AF39" s="26"/>
      <c r="AG39">
        <f t="shared" si="2"/>
        <v>1049.6232541103034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13.598106612292455</v>
      </c>
      <c r="F40">
        <f>GT_Spot!Q40</f>
        <v>0</v>
      </c>
      <c r="G40">
        <f>PPCL_NG!Q40</f>
        <v>9.9600000000000009</v>
      </c>
      <c r="H40">
        <f>PPCL_Spot!Q40</f>
        <v>38.25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612.66847265963133</v>
      </c>
      <c r="P40" s="77">
        <v>34.200000000000003</v>
      </c>
      <c r="Q40" s="77">
        <v>22.17</v>
      </c>
      <c r="R40" s="80">
        <v>23.75</v>
      </c>
      <c r="S40" s="80">
        <v>0</v>
      </c>
      <c r="T40" s="78">
        <f>SUMPRODUCT(LTA!F40:AJ40,LTA!F$101:AJ$101,LTA!F$104:AJ$104)</f>
        <v>112.55000000000001</v>
      </c>
      <c r="U40" s="78">
        <f>SUMPRODUCT(LTA!F40:AJ40,LTA!F$102:AJ$102,LTA!F$104:AJ$104)</f>
        <v>118.99000000000001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-101</v>
      </c>
      <c r="AA40" s="117">
        <f>STOA!I40</f>
        <v>212.72</v>
      </c>
      <c r="AB40" s="117">
        <f>-STOA!O40</f>
        <v>0</v>
      </c>
      <c r="AC40">
        <f t="shared" si="0"/>
        <v>12.90690944238712</v>
      </c>
      <c r="AD40">
        <f t="shared" si="1"/>
        <v>1019.8696698295366</v>
      </c>
      <c r="AE40">
        <f>'IDT-1'!C40</f>
        <v>0</v>
      </c>
      <c r="AF40" s="26"/>
      <c r="AG40">
        <f t="shared" si="2"/>
        <v>1019.8696698295366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5.8558521560574937</v>
      </c>
      <c r="F41">
        <f>GT_Spot!Q41</f>
        <v>0</v>
      </c>
      <c r="G41">
        <f>PPCL_NG!Q41</f>
        <v>9.9600000000000009</v>
      </c>
      <c r="H41">
        <f>PPCL_Spot!Q41</f>
        <v>32.94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608.84459329851541</v>
      </c>
      <c r="P41" s="77">
        <v>34.200000000000003</v>
      </c>
      <c r="Q41" s="77">
        <v>22.17</v>
      </c>
      <c r="R41" s="80">
        <v>23.75</v>
      </c>
      <c r="S41" s="80">
        <v>0</v>
      </c>
      <c r="T41" s="78">
        <f>SUMPRODUCT(LTA!F41:AJ41,LTA!F$101:AJ$101,LTA!F$104:AJ$104)</f>
        <v>122.02</v>
      </c>
      <c r="U41" s="78">
        <f>SUMPRODUCT(LTA!F41:AJ41,LTA!F$102:AJ$102,LTA!F$104:AJ$104)</f>
        <v>118.81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-86</v>
      </c>
      <c r="AA41" s="117">
        <f>STOA!I41</f>
        <v>202.98</v>
      </c>
      <c r="AB41" s="117">
        <f>-STOA!O41</f>
        <v>0</v>
      </c>
      <c r="AC41">
        <f t="shared" si="0"/>
        <v>11.911017350185876</v>
      </c>
      <c r="AD41">
        <f t="shared" si="1"/>
        <v>1098.5394281043871</v>
      </c>
      <c r="AE41">
        <f>'IDT-1'!C41</f>
        <v>0</v>
      </c>
      <c r="AF41" s="26"/>
      <c r="AG41">
        <f t="shared" si="2"/>
        <v>1098.5394281043871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5.8558521560574937</v>
      </c>
      <c r="F42">
        <f>GT_Spot!Q42</f>
        <v>0</v>
      </c>
      <c r="G42">
        <f>PPCL_NG!Q42</f>
        <v>9.9600000000000009</v>
      </c>
      <c r="H42">
        <f>PPCL_Spot!Q42</f>
        <v>32.94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600.2526559491148</v>
      </c>
      <c r="P42" s="77">
        <v>34.200000000000003</v>
      </c>
      <c r="Q42" s="77">
        <v>22.17</v>
      </c>
      <c r="R42" s="80">
        <v>23.75</v>
      </c>
      <c r="S42" s="80">
        <v>0</v>
      </c>
      <c r="T42" s="78">
        <f>SUMPRODUCT(LTA!F42:AJ42,LTA!F$101:AJ$101,LTA!F$104:AJ$104)</f>
        <v>130.13</v>
      </c>
      <c r="U42" s="78">
        <f>SUMPRODUCT(LTA!F42:AJ42,LTA!F$102:AJ$102,LTA!F$104:AJ$104)</f>
        <v>118.62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-81</v>
      </c>
      <c r="AA42" s="117">
        <f>STOA!I42</f>
        <v>203.16000000000003</v>
      </c>
      <c r="AB42" s="117">
        <f>-STOA!O42</f>
        <v>0</v>
      </c>
      <c r="AC42">
        <f t="shared" si="0"/>
        <v>11.906688301511153</v>
      </c>
      <c r="AD42">
        <f t="shared" si="1"/>
        <v>1098.0518198036614</v>
      </c>
      <c r="AE42">
        <f>'IDT-1'!C42</f>
        <v>0</v>
      </c>
      <c r="AF42" s="26"/>
      <c r="AG42">
        <f t="shared" si="2"/>
        <v>1098.0518198036614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5.8558521560574937</v>
      </c>
      <c r="F43">
        <f>GT_Spot!Q43</f>
        <v>0</v>
      </c>
      <c r="G43">
        <f>PPCL_NG!Q43</f>
        <v>9.9600000000000009</v>
      </c>
      <c r="H43">
        <f>PPCL_Spot!Q43</f>
        <v>32.94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614.72746534988744</v>
      </c>
      <c r="P43" s="77">
        <v>34.200000000000003</v>
      </c>
      <c r="Q43" s="77">
        <v>22.17</v>
      </c>
      <c r="R43" s="80">
        <v>23.75</v>
      </c>
      <c r="S43" s="80">
        <v>0</v>
      </c>
      <c r="T43" s="78">
        <f>SUMPRODUCT(LTA!F43:AJ43,LTA!F$101:AJ$101,LTA!F$104:AJ$104)</f>
        <v>138.61000000000001</v>
      </c>
      <c r="U43" s="78">
        <f>SUMPRODUCT(LTA!F43:AJ43,LTA!F$102:AJ$102,LTA!F$104:AJ$104)</f>
        <v>118.43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-98</v>
      </c>
      <c r="AA43" s="117">
        <f>STOA!I43</f>
        <v>168.53</v>
      </c>
      <c r="AB43" s="117">
        <f>-STOA!O43</f>
        <v>0</v>
      </c>
      <c r="AC43">
        <f t="shared" si="0"/>
        <v>11.683261691227457</v>
      </c>
      <c r="AD43">
        <f t="shared" si="1"/>
        <v>1119.0900558147175</v>
      </c>
      <c r="AE43">
        <f>'IDT-1'!C43</f>
        <v>0</v>
      </c>
      <c r="AF43" s="26"/>
      <c r="AG43">
        <f t="shared" si="2"/>
        <v>1119.0900558147175</v>
      </c>
      <c r="AI43" s="75">
        <f>PXIL!I43</f>
        <v>0</v>
      </c>
      <c r="AJ43" s="75">
        <f>PXIL!O43</f>
        <v>0</v>
      </c>
      <c r="AK43" s="75">
        <f>RTM_IEX!I43</f>
        <v>9.68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5.8558521560574937</v>
      </c>
      <c r="F44">
        <f>GT_Spot!Q44</f>
        <v>0</v>
      </c>
      <c r="G44">
        <f>PPCL_NG!Q44</f>
        <v>9.9600000000000009</v>
      </c>
      <c r="H44">
        <f>PPCL_Spot!Q44</f>
        <v>32.94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614.72730384073998</v>
      </c>
      <c r="P44" s="77">
        <v>34.200000000000003</v>
      </c>
      <c r="Q44" s="77">
        <v>22.17</v>
      </c>
      <c r="R44" s="80">
        <v>23.75</v>
      </c>
      <c r="S44" s="80">
        <v>0</v>
      </c>
      <c r="T44" s="78">
        <f>SUMPRODUCT(LTA!F44:AJ44,LTA!F$101:AJ$101,LTA!F$104:AJ$104)</f>
        <v>144.01999999999998</v>
      </c>
      <c r="U44" s="78">
        <f>SUMPRODUCT(LTA!F44:AJ44,LTA!F$102:AJ$102,LTA!F$104:AJ$104)</f>
        <v>118.28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-78</v>
      </c>
      <c r="AA44" s="117">
        <f>STOA!I44</f>
        <v>169.43</v>
      </c>
      <c r="AB44" s="117">
        <f>-STOA!O44</f>
        <v>0</v>
      </c>
      <c r="AC44">
        <f t="shared" si="0"/>
        <v>11.474721719503055</v>
      </c>
      <c r="AD44">
        <f t="shared" si="1"/>
        <v>1135.7784342772945</v>
      </c>
      <c r="AE44">
        <f>'IDT-1'!C44</f>
        <v>0</v>
      </c>
      <c r="AF44" s="26"/>
      <c r="AG44">
        <f t="shared" si="2"/>
        <v>1135.7784342772945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5.8558521560574937</v>
      </c>
      <c r="F45">
        <f>GT_Spot!Q45</f>
        <v>0</v>
      </c>
      <c r="G45">
        <f>PPCL_NG!Q45</f>
        <v>9.9600000000000009</v>
      </c>
      <c r="H45">
        <f>PPCL_Spot!Q45</f>
        <v>32.94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614.60416051135212</v>
      </c>
      <c r="P45" s="77">
        <v>34.200000000000003</v>
      </c>
      <c r="Q45" s="77">
        <v>22.17</v>
      </c>
      <c r="R45" s="80">
        <v>23.75</v>
      </c>
      <c r="S45" s="80">
        <v>0</v>
      </c>
      <c r="T45" s="78">
        <f>SUMPRODUCT(LTA!F45:AJ45,LTA!F$101:AJ$101,LTA!F$104:AJ$104)</f>
        <v>148.69999999999999</v>
      </c>
      <c r="U45" s="78">
        <f>SUMPRODUCT(LTA!F45:AJ45,LTA!F$102:AJ$102,LTA!F$104:AJ$104)</f>
        <v>118.29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-58</v>
      </c>
      <c r="AA45" s="117">
        <f>STOA!I45</f>
        <v>179.7</v>
      </c>
      <c r="AB45" s="117">
        <f>-STOA!O45</f>
        <v>0</v>
      </c>
      <c r="AC45">
        <f t="shared" si="0"/>
        <v>11.427723507760534</v>
      </c>
      <c r="AD45">
        <f t="shared" si="1"/>
        <v>1170.6622891596492</v>
      </c>
      <c r="AE45">
        <f>'IDT-1'!C45</f>
        <v>0</v>
      </c>
      <c r="AF45" s="26"/>
      <c r="AG45">
        <f t="shared" si="2"/>
        <v>1170.6622891596492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5.7250513347022585</v>
      </c>
      <c r="F46">
        <f>GT_Spot!Q46</f>
        <v>0</v>
      </c>
      <c r="G46">
        <f>PPCL_NG!Q46</f>
        <v>9.9600000000000009</v>
      </c>
      <c r="H46">
        <f>PPCL_Spot!Q46</f>
        <v>32.94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614.60417882370575</v>
      </c>
      <c r="P46" s="77">
        <v>34.200000000000003</v>
      </c>
      <c r="Q46" s="77">
        <v>22.17</v>
      </c>
      <c r="R46" s="80">
        <v>23.75</v>
      </c>
      <c r="S46" s="80">
        <v>0</v>
      </c>
      <c r="T46" s="78">
        <f>SUMPRODUCT(LTA!F46:AJ46,LTA!F$101:AJ$101,LTA!F$104:AJ$104)</f>
        <v>152.24</v>
      </c>
      <c r="U46" s="78">
        <f>SUMPRODUCT(LTA!F46:AJ46,LTA!F$102:AJ$102,LTA!F$104:AJ$104)</f>
        <v>119.05000000000001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-43</v>
      </c>
      <c r="AA46" s="117">
        <f>STOA!I46</f>
        <v>179.85</v>
      </c>
      <c r="AB46" s="117">
        <f>-STOA!O46</f>
        <v>0</v>
      </c>
      <c r="AC46">
        <f t="shared" si="0"/>
        <v>11.332560708848391</v>
      </c>
      <c r="AD46">
        <f t="shared" si="1"/>
        <v>1190.0766694495596</v>
      </c>
      <c r="AE46">
        <f>'IDT-1'!C46</f>
        <v>0</v>
      </c>
      <c r="AF46" s="26"/>
      <c r="AG46">
        <f t="shared" si="2"/>
        <v>1190.0766694495596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7.4045401288810773</v>
      </c>
      <c r="F47">
        <f>GT_Spot!Q47</f>
        <v>0</v>
      </c>
      <c r="G47">
        <f>PPCL_NG!Q47</f>
        <v>9.9600000000000009</v>
      </c>
      <c r="H47">
        <f>PPCL_Spot!Q47</f>
        <v>37.44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627.05896653539401</v>
      </c>
      <c r="P47" s="77">
        <v>34.200000000000003</v>
      </c>
      <c r="Q47" s="77">
        <v>0</v>
      </c>
      <c r="R47" s="80">
        <v>23.75</v>
      </c>
      <c r="S47" s="80">
        <v>0</v>
      </c>
      <c r="T47" s="78">
        <f>SUMPRODUCT(LTA!F47:AJ47,LTA!F$101:AJ$101,LTA!F$104:AJ$104)</f>
        <v>155.44999999999999</v>
      </c>
      <c r="U47" s="78">
        <f>SUMPRODUCT(LTA!F47:AJ47,LTA!F$102:AJ$102,LTA!F$104:AJ$104)</f>
        <v>119.66000000000001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-38</v>
      </c>
      <c r="AA47" s="117">
        <f>STOA!I47</f>
        <v>170.78</v>
      </c>
      <c r="AB47" s="117">
        <f>-STOA!O47</f>
        <v>0</v>
      </c>
      <c r="AC47">
        <f t="shared" si="0"/>
        <v>11.423727704489046</v>
      </c>
      <c r="AD47">
        <f t="shared" si="1"/>
        <v>1210.3897789597863</v>
      </c>
      <c r="AE47">
        <f>'IDT-1'!C47</f>
        <v>0</v>
      </c>
      <c r="AF47" s="26"/>
      <c r="AG47">
        <f t="shared" si="2"/>
        <v>1210.3897789597863</v>
      </c>
      <c r="AI47" s="75">
        <f>PXIL!I47</f>
        <v>0</v>
      </c>
      <c r="AJ47" s="75">
        <f>PXIL!O47</f>
        <v>0</v>
      </c>
      <c r="AK47" s="75">
        <f>RTM_IEX!I47</f>
        <v>24.19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12.173549139690868</v>
      </c>
      <c r="F48">
        <f>GT_Spot!Q48</f>
        <v>0</v>
      </c>
      <c r="G48">
        <f>PPCL_NG!Q48</f>
        <v>9.9600000000000009</v>
      </c>
      <c r="H48">
        <f>PPCL_Spot!Q48</f>
        <v>37.44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646.41054030586736</v>
      </c>
      <c r="P48" s="77">
        <v>34.200000000000003</v>
      </c>
      <c r="Q48" s="77">
        <v>0</v>
      </c>
      <c r="R48" s="80">
        <v>23.75</v>
      </c>
      <c r="S48" s="80">
        <v>0</v>
      </c>
      <c r="T48" s="78">
        <f>SUMPRODUCT(LTA!F48:AJ48,LTA!F$101:AJ$101,LTA!F$104:AJ$104)</f>
        <v>157.79</v>
      </c>
      <c r="U48" s="78">
        <f>SUMPRODUCT(LTA!F48:AJ48,LTA!F$102:AJ$102,LTA!F$104:AJ$104)</f>
        <v>120.71000000000001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-28</v>
      </c>
      <c r="AA48" s="117">
        <f>STOA!I48</f>
        <v>170.78</v>
      </c>
      <c r="AB48" s="117">
        <f>-STOA!O48</f>
        <v>0</v>
      </c>
      <c r="AC48">
        <f t="shared" si="0"/>
        <v>11.832503557742383</v>
      </c>
      <c r="AD48">
        <f t="shared" si="1"/>
        <v>1276.5215858878157</v>
      </c>
      <c r="AE48">
        <f>'IDT-1'!C48</f>
        <v>0</v>
      </c>
      <c r="AF48" s="26"/>
      <c r="AG48">
        <f t="shared" si="2"/>
        <v>1276.5215858878157</v>
      </c>
      <c r="AI48" s="75">
        <f>PXIL!I48</f>
        <v>0</v>
      </c>
      <c r="AJ48" s="75">
        <f>PXIL!O48</f>
        <v>0</v>
      </c>
      <c r="AK48" s="75">
        <f>RTM_IEX!I48</f>
        <v>53.22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11.465800865800867</v>
      </c>
      <c r="F49">
        <f>GT_Spot!Q49</f>
        <v>0</v>
      </c>
      <c r="G49">
        <f>PPCL_NG!Q49</f>
        <v>9.9600000000000009</v>
      </c>
      <c r="H49">
        <f>PPCL_Spot!Q49</f>
        <v>37.44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676.97327663480917</v>
      </c>
      <c r="P49" s="77">
        <v>34.200000000000003</v>
      </c>
      <c r="Q49" s="77">
        <v>0</v>
      </c>
      <c r="R49" s="80">
        <v>23.75</v>
      </c>
      <c r="S49" s="80">
        <v>0</v>
      </c>
      <c r="T49" s="78">
        <f>SUMPRODUCT(LTA!F49:AJ49,LTA!F$101:AJ$101,LTA!F$104:AJ$104)</f>
        <v>160.07999999999998</v>
      </c>
      <c r="U49" s="78">
        <f>SUMPRODUCT(LTA!F49:AJ49,LTA!F$102:AJ$102,LTA!F$104:AJ$104)</f>
        <v>121.33000000000001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</v>
      </c>
      <c r="AA49" s="117">
        <f>STOA!I49</f>
        <v>170.78</v>
      </c>
      <c r="AB49" s="117">
        <f>-STOA!O49</f>
        <v>0</v>
      </c>
      <c r="AC49">
        <f t="shared" si="0"/>
        <v>11.474936902182932</v>
      </c>
      <c r="AD49">
        <f t="shared" si="1"/>
        <v>1276.4241405984271</v>
      </c>
      <c r="AE49">
        <f>'IDT-1'!C49</f>
        <v>0</v>
      </c>
      <c r="AF49" s="26"/>
      <c r="AG49">
        <f t="shared" si="2"/>
        <v>1276.4241405984271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11.465800865800867</v>
      </c>
      <c r="F50">
        <f>GT_Spot!Q50</f>
        <v>0</v>
      </c>
      <c r="G50">
        <f>PPCL_NG!Q50</f>
        <v>9.9600000000000009</v>
      </c>
      <c r="H50">
        <f>PPCL_Spot!Q50</f>
        <v>37.44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676.88820575736611</v>
      </c>
      <c r="P50" s="77">
        <v>34.199999999999996</v>
      </c>
      <c r="Q50" s="77">
        <v>0</v>
      </c>
      <c r="R50" s="80">
        <v>23.75</v>
      </c>
      <c r="S50" s="80">
        <v>0</v>
      </c>
      <c r="T50" s="78">
        <f>SUMPRODUCT(LTA!F50:AJ50,LTA!F$101:AJ$101,LTA!F$104:AJ$104)</f>
        <v>159.93</v>
      </c>
      <c r="U50" s="78">
        <f>SUMPRODUCT(LTA!F50:AJ50,LTA!F$102:AJ$102,LTA!F$104:AJ$104)</f>
        <v>121.94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171.08</v>
      </c>
      <c r="AB50" s="117">
        <f>-STOA!O50</f>
        <v>0</v>
      </c>
      <c r="AC50">
        <f t="shared" si="0"/>
        <v>11.49503525828387</v>
      </c>
      <c r="AD50">
        <f t="shared" si="1"/>
        <v>1294.7589713648831</v>
      </c>
      <c r="AE50">
        <f>'IDT-1'!C50</f>
        <v>0</v>
      </c>
      <c r="AF50" s="26"/>
      <c r="AG50">
        <f t="shared" si="2"/>
        <v>1294.7589713648831</v>
      </c>
      <c r="AI50" s="75">
        <f>PXIL!I50</f>
        <v>0</v>
      </c>
      <c r="AJ50" s="75">
        <f>PXIL!O50</f>
        <v>0</v>
      </c>
      <c r="AK50" s="75">
        <f>RTM_IEX!I50</f>
        <v>9.68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11.465800865800867</v>
      </c>
      <c r="F51">
        <f>GT_Spot!Q51</f>
        <v>0</v>
      </c>
      <c r="G51">
        <f>PPCL_NG!Q51</f>
        <v>9.9600000000000009</v>
      </c>
      <c r="H51">
        <f>PPCL_Spot!Q51</f>
        <v>36.640000000000008</v>
      </c>
      <c r="I51">
        <f>Bawana_NG!Q51</f>
        <v>47.403900913505062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689.18700214953083</v>
      </c>
      <c r="P51" s="77">
        <v>34.199999999999996</v>
      </c>
      <c r="Q51" s="77">
        <v>0</v>
      </c>
      <c r="R51" s="80">
        <v>23.75</v>
      </c>
      <c r="S51" s="80">
        <v>0</v>
      </c>
      <c r="T51" s="78">
        <f>SUMPRODUCT(LTA!F51:AJ51,LTA!F$101:AJ$101,LTA!F$104:AJ$104)</f>
        <v>160.5</v>
      </c>
      <c r="U51" s="78">
        <f>SUMPRODUCT(LTA!F51:AJ51,LTA!F$102:AJ$102,LTA!F$104:AJ$104)</f>
        <v>122.26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171.08</v>
      </c>
      <c r="AB51" s="117">
        <f>-STOA!O51</f>
        <v>0</v>
      </c>
      <c r="AC51">
        <f t="shared" si="0"/>
        <v>11.581914994573765</v>
      </c>
      <c r="AD51">
        <f t="shared" si="1"/>
        <v>1304.5447889342631</v>
      </c>
      <c r="AE51">
        <f>'IDT-1'!C51</f>
        <v>0</v>
      </c>
      <c r="AF51" s="26"/>
      <c r="AG51">
        <f t="shared" si="2"/>
        <v>1304.5447889342631</v>
      </c>
      <c r="AI51" s="75">
        <f>PXIL!I51</f>
        <v>0</v>
      </c>
      <c r="AJ51" s="75">
        <f>PXIL!O51</f>
        <v>0</v>
      </c>
      <c r="AK51" s="75">
        <f>RTM_IEX!I51</f>
        <v>9.68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11.465800865800867</v>
      </c>
      <c r="F52">
        <f>GT_Spot!Q52</f>
        <v>0</v>
      </c>
      <c r="G52">
        <f>PPCL_NG!Q52</f>
        <v>9.9600000000000009</v>
      </c>
      <c r="H52">
        <f>PPCL_Spot!Q52</f>
        <v>36.640000000000008</v>
      </c>
      <c r="I52">
        <f>Bawana_NG!Q52</f>
        <v>47.403900913505062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689.18700214953083</v>
      </c>
      <c r="P52" s="77">
        <v>34.199999999999996</v>
      </c>
      <c r="Q52" s="77">
        <v>0</v>
      </c>
      <c r="R52" s="80">
        <v>23.75</v>
      </c>
      <c r="S52" s="80">
        <v>0</v>
      </c>
      <c r="T52" s="78">
        <f>SUMPRODUCT(LTA!F52:AJ52,LTA!F$101:AJ$101,LTA!F$104:AJ$104)</f>
        <v>159.87</v>
      </c>
      <c r="U52" s="78">
        <f>SUMPRODUCT(LTA!F52:AJ52,LTA!F$102:AJ$102,LTA!F$104:AJ$104)</f>
        <v>126.82000000000001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171.08</v>
      </c>
      <c r="AB52" s="117">
        <f>-STOA!O52</f>
        <v>0</v>
      </c>
      <c r="AC52">
        <f t="shared" si="0"/>
        <v>11.531314994573766</v>
      </c>
      <c r="AD52">
        <f t="shared" si="1"/>
        <v>1298.8453889342632</v>
      </c>
      <c r="AE52">
        <f>'IDT-1'!C52</f>
        <v>0</v>
      </c>
      <c r="AF52" s="26"/>
      <c r="AG52">
        <f t="shared" si="2"/>
        <v>1298.8453889342632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11.465800865800867</v>
      </c>
      <c r="F53">
        <f>GT_Spot!Q53</f>
        <v>0</v>
      </c>
      <c r="G53">
        <f>PPCL_NG!Q53</f>
        <v>9.9600000000000009</v>
      </c>
      <c r="H53">
        <f>PPCL_Spot!Q53</f>
        <v>36.640000000000008</v>
      </c>
      <c r="I53">
        <f>Bawana_NG!Q53</f>
        <v>47.403900913505062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689.17977635753073</v>
      </c>
      <c r="P53" s="77">
        <v>34.199999999999996</v>
      </c>
      <c r="Q53" s="77">
        <v>0</v>
      </c>
      <c r="R53" s="80">
        <v>23.75</v>
      </c>
      <c r="S53" s="80">
        <v>0</v>
      </c>
      <c r="T53" s="78">
        <f>SUMPRODUCT(LTA!F53:AJ53,LTA!F$101:AJ$101,LTA!F$104:AJ$104)</f>
        <v>160.26</v>
      </c>
      <c r="U53" s="78">
        <f>SUMPRODUCT(LTA!F53:AJ53,LTA!F$102:AJ$102,LTA!F$104:AJ$104)</f>
        <v>127.22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171.08</v>
      </c>
      <c r="AB53" s="117">
        <f>-STOA!O53</f>
        <v>0</v>
      </c>
      <c r="AC53">
        <f t="shared" si="0"/>
        <v>11.715765958048069</v>
      </c>
      <c r="AD53">
        <f t="shared" si="1"/>
        <v>1279.4437121787887</v>
      </c>
      <c r="AE53">
        <f>'IDT-1'!C53</f>
        <v>0</v>
      </c>
      <c r="AF53" s="26"/>
      <c r="AG53">
        <f t="shared" si="2"/>
        <v>1279.4437121787887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11.465800865800867</v>
      </c>
      <c r="F54">
        <f>GT_Spot!Q54</f>
        <v>0</v>
      </c>
      <c r="G54">
        <f>PPCL_NG!Q54</f>
        <v>9.9600000000000009</v>
      </c>
      <c r="H54">
        <f>PPCL_Spot!Q54</f>
        <v>36.640000000000008</v>
      </c>
      <c r="I54">
        <f>Bawana_NG!Q54</f>
        <v>47.403900913505062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691.29775205553085</v>
      </c>
      <c r="P54" s="77">
        <v>34.199999999999996</v>
      </c>
      <c r="Q54" s="77">
        <v>0</v>
      </c>
      <c r="R54" s="80">
        <v>23.75</v>
      </c>
      <c r="S54" s="80">
        <v>0</v>
      </c>
      <c r="T54" s="78">
        <f>SUMPRODUCT(LTA!F54:AJ54,LTA!F$101:AJ$101,LTA!F$104:AJ$104)</f>
        <v>160.67000000000002</v>
      </c>
      <c r="U54" s="78">
        <f>SUMPRODUCT(LTA!F54:AJ54,LTA!F$102:AJ$102,LTA!F$104:AJ$104)</f>
        <v>127.95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170.78</v>
      </c>
      <c r="AB54" s="117">
        <f>-STOA!O54</f>
        <v>0</v>
      </c>
      <c r="AC54">
        <f t="shared" si="0"/>
        <v>11.653014868968517</v>
      </c>
      <c r="AD54">
        <f t="shared" si="1"/>
        <v>1292.4644389658683</v>
      </c>
      <c r="AE54">
        <f>'IDT-1'!C54</f>
        <v>0</v>
      </c>
      <c r="AF54" s="26"/>
      <c r="AG54">
        <f t="shared" si="2"/>
        <v>1292.4644389658683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11.112248803827752</v>
      </c>
      <c r="F55">
        <f>GT_Spot!Q55</f>
        <v>0</v>
      </c>
      <c r="G55">
        <f>PPCL_NG!Q55</f>
        <v>9.9600000000000009</v>
      </c>
      <c r="H55">
        <f>PPCL_Spot!Q55</f>
        <v>36.64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691.29846329622819</v>
      </c>
      <c r="P55" s="77">
        <v>34.199999999999996</v>
      </c>
      <c r="Q55" s="77">
        <v>22.17</v>
      </c>
      <c r="R55" s="80">
        <v>23.75</v>
      </c>
      <c r="S55" s="80">
        <v>0</v>
      </c>
      <c r="T55" s="78">
        <f>SUMPRODUCT(LTA!F55:AJ55,LTA!F$101:AJ$101,LTA!F$104:AJ$104)</f>
        <v>161.14999999999998</v>
      </c>
      <c r="U55" s="78">
        <f>SUMPRODUCT(LTA!F55:AJ55,LTA!F$102:AJ$102,LTA!F$104:AJ$104)</f>
        <v>128.04000000000002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170.78</v>
      </c>
      <c r="AB55" s="117">
        <f>-STOA!O55</f>
        <v>0</v>
      </c>
      <c r="AC55">
        <f t="shared" si="0"/>
        <v>11.872163541702447</v>
      </c>
      <c r="AD55">
        <f t="shared" si="1"/>
        <v>1317.1485485583535</v>
      </c>
      <c r="AE55">
        <f>'IDT-1'!C55</f>
        <v>0</v>
      </c>
      <c r="AF55" s="26"/>
      <c r="AG55">
        <f t="shared" si="2"/>
        <v>1317.1485485583535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11.112248803827752</v>
      </c>
      <c r="F56">
        <f>GT_Spot!Q56</f>
        <v>0</v>
      </c>
      <c r="G56">
        <f>PPCL_NG!Q56</f>
        <v>9.9600000000000009</v>
      </c>
      <c r="H56">
        <f>PPCL_Spot!Q56</f>
        <v>36.64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690.9723381775309</v>
      </c>
      <c r="P56" s="77">
        <v>34.199999999999996</v>
      </c>
      <c r="Q56" s="77">
        <v>22.17</v>
      </c>
      <c r="R56" s="80">
        <v>23.75</v>
      </c>
      <c r="S56" s="80">
        <v>0</v>
      </c>
      <c r="T56" s="78">
        <f>SUMPRODUCT(LTA!F56:AJ56,LTA!F$101:AJ$101,LTA!F$104:AJ$104)</f>
        <v>159.46</v>
      </c>
      <c r="U56" s="78">
        <f>SUMPRODUCT(LTA!F56:AJ56,LTA!F$102:AJ$102,LTA!F$104:AJ$104)</f>
        <v>128.24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170.78</v>
      </c>
      <c r="AB56" s="117">
        <f>-STOA!O56</f>
        <v>0</v>
      </c>
      <c r="AC56">
        <f t="shared" si="0"/>
        <v>11.811791003046935</v>
      </c>
      <c r="AD56">
        <f t="shared" si="1"/>
        <v>1320.3927959783118</v>
      </c>
      <c r="AE56">
        <f>'IDT-1'!C56</f>
        <v>0</v>
      </c>
      <c r="AF56" s="26"/>
      <c r="AG56">
        <f t="shared" si="2"/>
        <v>1320.3927959783118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11.112248803827752</v>
      </c>
      <c r="F57">
        <f>GT_Spot!Q57</f>
        <v>0</v>
      </c>
      <c r="G57">
        <f>PPCL_NG!Q57</f>
        <v>9.9600000000000009</v>
      </c>
      <c r="H57">
        <f>PPCL_Spot!Q57</f>
        <v>36.64</v>
      </c>
      <c r="I57">
        <f>Bawana_NG!Q57</f>
        <v>47.403900913505062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695.0686424055308</v>
      </c>
      <c r="P57" s="77">
        <v>34.199999999999996</v>
      </c>
      <c r="Q57" s="77">
        <v>22.17</v>
      </c>
      <c r="R57" s="80">
        <v>23.75</v>
      </c>
      <c r="S57" s="80">
        <v>0</v>
      </c>
      <c r="T57" s="78">
        <f>SUMPRODUCT(LTA!F57:AJ57,LTA!F$101:AJ$101,LTA!F$104:AJ$104)</f>
        <v>159.69999999999999</v>
      </c>
      <c r="U57" s="78">
        <f>SUMPRODUCT(LTA!F57:AJ57,LTA!F$102:AJ$102,LTA!F$104:AJ$104)</f>
        <v>128.66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170.78</v>
      </c>
      <c r="AB57" s="117">
        <f>-STOA!O57</f>
        <v>0</v>
      </c>
      <c r="AC57">
        <f t="shared" si="0"/>
        <v>12.085170170681202</v>
      </c>
      <c r="AD57">
        <f t="shared" si="1"/>
        <v>1361.2296219521822</v>
      </c>
      <c r="AE57">
        <f>'IDT-1'!C57</f>
        <v>0</v>
      </c>
      <c r="AF57" s="26"/>
      <c r="AG57">
        <f t="shared" si="2"/>
        <v>1361.2296219521822</v>
      </c>
      <c r="AI57" s="75">
        <f>PXIL!I57</f>
        <v>0</v>
      </c>
      <c r="AJ57" s="75">
        <f>PXIL!O57</f>
        <v>0</v>
      </c>
      <c r="AK57" s="75">
        <f>RTM_IEX!I57</f>
        <v>33.869999999999997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11.112248803827752</v>
      </c>
      <c r="F58">
        <f>GT_Spot!Q58</f>
        <v>0</v>
      </c>
      <c r="G58">
        <f>PPCL_NG!Q58</f>
        <v>9.9600000000000009</v>
      </c>
      <c r="H58">
        <f>PPCL_Spot!Q58</f>
        <v>36.64</v>
      </c>
      <c r="I58">
        <f>Bawana_NG!Q58</f>
        <v>47.403900913505062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695.83669954353081</v>
      </c>
      <c r="P58" s="77">
        <v>34.199999999999996</v>
      </c>
      <c r="Q58" s="77">
        <v>22.17</v>
      </c>
      <c r="R58" s="80">
        <v>23.75</v>
      </c>
      <c r="S58" s="80">
        <v>0</v>
      </c>
      <c r="T58" s="78">
        <f>SUMPRODUCT(LTA!F58:AJ58,LTA!F$101:AJ$101,LTA!F$104:AJ$104)</f>
        <v>158.13</v>
      </c>
      <c r="U58" s="78">
        <f>SUMPRODUCT(LTA!F58:AJ58,LTA!F$102:AJ$102,LTA!F$104:AJ$104)</f>
        <v>128.87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170.78</v>
      </c>
      <c r="AB58" s="117">
        <f>-STOA!O58</f>
        <v>0</v>
      </c>
      <c r="AC58">
        <f t="shared" si="0"/>
        <v>12.122465073495601</v>
      </c>
      <c r="AD58">
        <f t="shared" si="1"/>
        <v>1365.4303841873682</v>
      </c>
      <c r="AE58">
        <f>'IDT-1'!C58</f>
        <v>0</v>
      </c>
      <c r="AF58" s="26"/>
      <c r="AG58">
        <f t="shared" si="2"/>
        <v>1365.4303841873682</v>
      </c>
      <c r="AI58" s="75">
        <f>PXIL!I58</f>
        <v>0</v>
      </c>
      <c r="AJ58" s="75">
        <f>PXIL!O58</f>
        <v>0</v>
      </c>
      <c r="AK58" s="75">
        <f>RTM_IEX!I58</f>
        <v>38.700000000000003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11.112248803827752</v>
      </c>
      <c r="F59">
        <f>GT_Spot!Q59</f>
        <v>0</v>
      </c>
      <c r="G59">
        <f>PPCL_NG!Q59</f>
        <v>9.9600000000000009</v>
      </c>
      <c r="H59">
        <f>PPCL_Spot!Q59</f>
        <v>36.64</v>
      </c>
      <c r="I59">
        <f>Bawana_NG!Q59</f>
        <v>46.61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693.44300242680686</v>
      </c>
      <c r="P59" s="77">
        <v>34.199999999999996</v>
      </c>
      <c r="Q59" s="77">
        <v>22.17</v>
      </c>
      <c r="R59" s="80">
        <v>23.75</v>
      </c>
      <c r="S59" s="80">
        <v>0</v>
      </c>
      <c r="T59" s="78">
        <f>SUMPRODUCT(LTA!F59:AJ59,LTA!F$101:AJ$101,LTA!F$104:AJ$104)</f>
        <v>155.66</v>
      </c>
      <c r="U59" s="78">
        <f>SUMPRODUCT(LTA!F59:AJ59,LTA!F$102:AJ$102,LTA!F$104:AJ$104)</f>
        <v>128.77000000000001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170.78</v>
      </c>
      <c r="AB59" s="117">
        <f>-STOA!O59</f>
        <v>0</v>
      </c>
      <c r="AC59">
        <f t="shared" si="0"/>
        <v>12.369854210829587</v>
      </c>
      <c r="AD59">
        <f t="shared" si="1"/>
        <v>1393.295397019805</v>
      </c>
      <c r="AE59">
        <f>'IDT-1'!C59</f>
        <v>0</v>
      </c>
      <c r="AF59" s="26"/>
      <c r="AG59">
        <f t="shared" si="2"/>
        <v>1393.295397019805</v>
      </c>
      <c r="AI59" s="75">
        <f>PXIL!I59</f>
        <v>0</v>
      </c>
      <c r="AJ59" s="75">
        <f>PXIL!O59</f>
        <v>0</v>
      </c>
      <c r="AK59" s="75">
        <f>RTM_IEX!I59</f>
        <v>72.569999999999993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10.751612903225809</v>
      </c>
      <c r="F60">
        <f>GT_Spot!Q60</f>
        <v>0</v>
      </c>
      <c r="G60">
        <f>PPCL_NG!Q60</f>
        <v>9.9600000000000009</v>
      </c>
      <c r="H60">
        <f>PPCL_Spot!Q60</f>
        <v>36.64</v>
      </c>
      <c r="I60">
        <f>Bawana_NG!Q60</f>
        <v>46.61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699.47591932080695</v>
      </c>
      <c r="P60" s="77">
        <v>34.199999999999996</v>
      </c>
      <c r="Q60" s="77">
        <v>22.17</v>
      </c>
      <c r="R60" s="80">
        <v>23.75</v>
      </c>
      <c r="S60" s="80">
        <v>0</v>
      </c>
      <c r="T60" s="78">
        <f>SUMPRODUCT(LTA!F60:AJ60,LTA!F$101:AJ$101,LTA!F$104:AJ$104)</f>
        <v>153.46</v>
      </c>
      <c r="U60" s="78">
        <f>SUMPRODUCT(LTA!F60:AJ60,LTA!F$102:AJ$102,LTA!F$104:AJ$104)</f>
        <v>128.30000000000001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170.78</v>
      </c>
      <c r="AB60" s="117">
        <f>-STOA!O60</f>
        <v>0</v>
      </c>
      <c r="AC60">
        <f t="shared" si="0"/>
        <v>12.694330283571487</v>
      </c>
      <c r="AD60">
        <f t="shared" si="1"/>
        <v>1429.8432019404613</v>
      </c>
      <c r="AE60">
        <f>'IDT-1'!C60</f>
        <v>0</v>
      </c>
      <c r="AF60" s="26"/>
      <c r="AG60">
        <f t="shared" si="2"/>
        <v>1429.8432019404613</v>
      </c>
      <c r="AI60" s="75">
        <f>PXIL!I60</f>
        <v>0</v>
      </c>
      <c r="AJ60" s="75">
        <f>PXIL!O60</f>
        <v>0</v>
      </c>
      <c r="AK60" s="75">
        <f>RTM_IEX!I60</f>
        <v>106.44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10.751612903225809</v>
      </c>
      <c r="F61">
        <f>GT_Spot!Q61</f>
        <v>0</v>
      </c>
      <c r="G61">
        <f>PPCL_NG!Q61</f>
        <v>9.9600000000000009</v>
      </c>
      <c r="H61">
        <f>PPCL_Spot!Q61</f>
        <v>36.64</v>
      </c>
      <c r="I61">
        <f>Bawana_NG!Q61</f>
        <v>46.61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702.02433893504872</v>
      </c>
      <c r="P61" s="77">
        <v>34.199999999999996</v>
      </c>
      <c r="Q61" s="77">
        <v>22.17</v>
      </c>
      <c r="R61" s="80">
        <v>23.75</v>
      </c>
      <c r="S61" s="80">
        <v>0</v>
      </c>
      <c r="T61" s="78">
        <f>SUMPRODUCT(LTA!F61:AJ61,LTA!F$101:AJ$101,LTA!F$104:AJ$104)</f>
        <v>151.13999999999999</v>
      </c>
      <c r="U61" s="78">
        <f>SUMPRODUCT(LTA!F61:AJ61,LTA!F$102:AJ$102,LTA!F$104:AJ$104)</f>
        <v>127.73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169.97</v>
      </c>
      <c r="AB61" s="117">
        <f>-STOA!O61</f>
        <v>0</v>
      </c>
      <c r="AC61">
        <f t="shared" si="0"/>
        <v>12.959988376176819</v>
      </c>
      <c r="AD61">
        <f t="shared" si="1"/>
        <v>1459.7659634620977</v>
      </c>
      <c r="AE61">
        <f>'IDT-1'!C61</f>
        <v>0</v>
      </c>
      <c r="AF61" s="26"/>
      <c r="AG61">
        <f t="shared" si="2"/>
        <v>1459.7659634620977</v>
      </c>
      <c r="AI61" s="75">
        <f>PXIL!I61</f>
        <v>0</v>
      </c>
      <c r="AJ61" s="75">
        <f>PXIL!O61</f>
        <v>0</v>
      </c>
      <c r="AK61" s="75">
        <f>RTM_IEX!I61</f>
        <v>137.78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10.751612903225809</v>
      </c>
      <c r="F62">
        <f>GT_Spot!Q62</f>
        <v>0</v>
      </c>
      <c r="G62">
        <f>PPCL_NG!Q62</f>
        <v>9.9600000000000009</v>
      </c>
      <c r="H62">
        <f>PPCL_Spot!Q62</f>
        <v>36.64</v>
      </c>
      <c r="I62">
        <f>Bawana_NG!Q62</f>
        <v>46.61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701.67748313904872</v>
      </c>
      <c r="P62" s="77">
        <v>34.199999999999996</v>
      </c>
      <c r="Q62" s="77">
        <v>22.17</v>
      </c>
      <c r="R62" s="80">
        <v>23.75</v>
      </c>
      <c r="S62" s="80">
        <v>0</v>
      </c>
      <c r="T62" s="78">
        <f>SUMPRODUCT(LTA!F62:AJ62,LTA!F$101:AJ$101,LTA!F$104:AJ$104)</f>
        <v>147.15</v>
      </c>
      <c r="U62" s="78">
        <f>SUMPRODUCT(LTA!F62:AJ62,LTA!F$102:AJ$102,LTA!F$104:AJ$104)</f>
        <v>127.30000000000001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169.14</v>
      </c>
      <c r="AB62" s="117">
        <f>-STOA!O62</f>
        <v>0</v>
      </c>
      <c r="AC62">
        <f t="shared" si="0"/>
        <v>13.038160045172017</v>
      </c>
      <c r="AD62">
        <f t="shared" si="1"/>
        <v>1468.5709359971027</v>
      </c>
      <c r="AE62">
        <f>'IDT-1'!C62</f>
        <v>0</v>
      </c>
      <c r="AF62" s="26"/>
      <c r="AG62">
        <f t="shared" si="2"/>
        <v>1468.5709359971027</v>
      </c>
      <c r="AI62" s="75">
        <f>PXIL!I62</f>
        <v>0</v>
      </c>
      <c r="AJ62" s="75">
        <f>PXIL!O62</f>
        <v>0</v>
      </c>
      <c r="AK62" s="75">
        <f>RTM_IEX!I62</f>
        <v>152.26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10.751612903225809</v>
      </c>
      <c r="F63">
        <f>GT_Spot!Q63</f>
        <v>0</v>
      </c>
      <c r="G63">
        <f>PPCL_NG!Q63</f>
        <v>9.9600000000000009</v>
      </c>
      <c r="H63">
        <f>PPCL_Spot!Q63</f>
        <v>36.64</v>
      </c>
      <c r="I63">
        <f>Bawana_NG!Q63</f>
        <v>46.61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701.41593953346273</v>
      </c>
      <c r="P63" s="77">
        <v>34.199999999999996</v>
      </c>
      <c r="Q63" s="77">
        <v>0</v>
      </c>
      <c r="R63" s="80">
        <v>23.75</v>
      </c>
      <c r="S63" s="80">
        <v>0</v>
      </c>
      <c r="T63" s="78">
        <f>SUMPRODUCT(LTA!F63:AJ63,LTA!F$101:AJ$101,LTA!F$104:AJ$104)</f>
        <v>141.6</v>
      </c>
      <c r="U63" s="78">
        <f>SUMPRODUCT(LTA!F63:AJ63,LTA!F$102:AJ$102,LTA!F$104:AJ$104)</f>
        <v>127.25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270.35000000000002</v>
      </c>
      <c r="AB63" s="117">
        <f>-STOA!O63</f>
        <v>0</v>
      </c>
      <c r="AC63">
        <f t="shared" si="0"/>
        <v>13.73431446144286</v>
      </c>
      <c r="AD63">
        <f t="shared" si="1"/>
        <v>1546.9832379752456</v>
      </c>
      <c r="AE63">
        <f>'IDT-1'!C63</f>
        <v>0</v>
      </c>
      <c r="AF63" s="26"/>
      <c r="AG63">
        <f t="shared" si="2"/>
        <v>1546.9832379752456</v>
      </c>
      <c r="AI63" s="75">
        <f>PXIL!I63</f>
        <v>0</v>
      </c>
      <c r="AJ63" s="75">
        <f>PXIL!O63</f>
        <v>0</v>
      </c>
      <c r="AK63" s="75">
        <f>RTM_IEX!I63</f>
        <v>158.19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10.751612903225809</v>
      </c>
      <c r="F64">
        <f>GT_Spot!Q64</f>
        <v>0</v>
      </c>
      <c r="G64">
        <f>PPCL_NG!Q64</f>
        <v>9.9600000000000009</v>
      </c>
      <c r="H64">
        <f>PPCL_Spot!Q64</f>
        <v>36.64</v>
      </c>
      <c r="I64">
        <f>Bawana_NG!Q64</f>
        <v>46.61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702.90550475346276</v>
      </c>
      <c r="P64" s="77">
        <v>34.199999999999996</v>
      </c>
      <c r="Q64" s="77">
        <v>0</v>
      </c>
      <c r="R64" s="80">
        <v>23.75</v>
      </c>
      <c r="S64" s="80">
        <v>0</v>
      </c>
      <c r="T64" s="78">
        <f>SUMPRODUCT(LTA!F64:AJ64,LTA!F$101:AJ$101,LTA!F$104:AJ$104)</f>
        <v>135.63999999999999</v>
      </c>
      <c r="U64" s="78">
        <f>SUMPRODUCT(LTA!F64:AJ64,LTA!F$102:AJ$102,LTA!F$104:AJ$104)</f>
        <v>127.19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264.37999999999994</v>
      </c>
      <c r="AB64" s="117">
        <f>-STOA!O64</f>
        <v>0</v>
      </c>
      <c r="AC64">
        <f t="shared" si="0"/>
        <v>13.60213463537886</v>
      </c>
      <c r="AD64">
        <f t="shared" si="1"/>
        <v>1532.0949830213096</v>
      </c>
      <c r="AE64">
        <f>'IDT-1'!C64</f>
        <v>0</v>
      </c>
      <c r="AF64" s="26"/>
      <c r="AG64">
        <f t="shared" si="2"/>
        <v>1532.0949830213096</v>
      </c>
      <c r="AI64" s="75">
        <f>PXIL!I64</f>
        <v>0</v>
      </c>
      <c r="AJ64" s="75">
        <f>PXIL!O64</f>
        <v>0</v>
      </c>
      <c r="AK64" s="75">
        <f>RTM_IEX!I64</f>
        <v>153.66999999999999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10.751612903225809</v>
      </c>
      <c r="F65">
        <f>GT_Spot!Q65</f>
        <v>0</v>
      </c>
      <c r="G65">
        <f>PPCL_NG!Q65</f>
        <v>9.9600000000000009</v>
      </c>
      <c r="H65">
        <f>PPCL_Spot!Q65</f>
        <v>36.64</v>
      </c>
      <c r="I65">
        <f>Bawana_NG!Q65</f>
        <v>46.61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713.67881019537333</v>
      </c>
      <c r="P65" s="77">
        <v>34.199999999999996</v>
      </c>
      <c r="Q65" s="77">
        <v>0</v>
      </c>
      <c r="R65" s="80">
        <v>23.75</v>
      </c>
      <c r="S65" s="80">
        <v>0</v>
      </c>
      <c r="T65" s="78">
        <f>SUMPRODUCT(LTA!F65:AJ65,LTA!F$101:AJ$101,LTA!F$104:AJ$104)</f>
        <v>127.61</v>
      </c>
      <c r="U65" s="78">
        <f>SUMPRODUCT(LTA!F65:AJ65,LTA!F$102:AJ$102,LTA!F$104:AJ$104)</f>
        <v>127.16000000000001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264.39</v>
      </c>
      <c r="AB65" s="117">
        <f>-STOA!O65</f>
        <v>0</v>
      </c>
      <c r="AC65">
        <f t="shared" si="0"/>
        <v>13.976779723267674</v>
      </c>
      <c r="AD65">
        <f t="shared" si="1"/>
        <v>1574.2936433753314</v>
      </c>
      <c r="AE65">
        <f>'IDT-1'!C65</f>
        <v>0</v>
      </c>
      <c r="AF65" s="26"/>
      <c r="AG65">
        <f t="shared" si="2"/>
        <v>1574.2936433753314</v>
      </c>
      <c r="AI65" s="75">
        <f>PXIL!I65</f>
        <v>0</v>
      </c>
      <c r="AJ65" s="75">
        <f>PXIL!O65</f>
        <v>0</v>
      </c>
      <c r="AK65" s="75">
        <f>RTM_IEX!I65</f>
        <v>193.52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10.751612903225809</v>
      </c>
      <c r="F66">
        <f>GT_Spot!Q66</f>
        <v>0</v>
      </c>
      <c r="G66">
        <f>PPCL_NG!Q66</f>
        <v>9.9600000000000009</v>
      </c>
      <c r="H66">
        <f>PPCL_Spot!Q66</f>
        <v>36.64</v>
      </c>
      <c r="I66">
        <f>Bawana_NG!Q66</f>
        <v>46.61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713.67881019537333</v>
      </c>
      <c r="P66" s="77">
        <v>34.199999999999996</v>
      </c>
      <c r="Q66" s="77">
        <v>0</v>
      </c>
      <c r="R66" s="80">
        <v>23.75</v>
      </c>
      <c r="S66" s="80">
        <v>0</v>
      </c>
      <c r="T66" s="78">
        <f>SUMPRODUCT(LTA!F66:AJ66,LTA!F$101:AJ$101,LTA!F$104:AJ$104)</f>
        <v>118.09</v>
      </c>
      <c r="U66" s="78">
        <f>SUMPRODUCT(LTA!F66:AJ66,LTA!F$102:AJ$102,LTA!F$104:AJ$104)</f>
        <v>127.19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263.86999999999995</v>
      </c>
      <c r="AB66" s="117">
        <f>-STOA!O66</f>
        <v>0</v>
      </c>
      <c r="AC66">
        <f t="shared" si="0"/>
        <v>13.888691723267673</v>
      </c>
      <c r="AD66">
        <f t="shared" si="1"/>
        <v>1564.3717313753316</v>
      </c>
      <c r="AE66">
        <f>'IDT-1'!C66</f>
        <v>0</v>
      </c>
      <c r="AF66" s="26"/>
      <c r="AG66">
        <f t="shared" si="2"/>
        <v>1564.3717313753316</v>
      </c>
      <c r="AI66" s="75">
        <f>PXIL!I66</f>
        <v>0</v>
      </c>
      <c r="AJ66" s="75">
        <f>PXIL!O66</f>
        <v>0</v>
      </c>
      <c r="AK66" s="75">
        <f>RTM_IEX!I66</f>
        <v>193.52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10.751612903225809</v>
      </c>
      <c r="F67">
        <f>GT_Spot!Q67</f>
        <v>0</v>
      </c>
      <c r="G67">
        <f>PPCL_NG!Q67</f>
        <v>9.9600000000000009</v>
      </c>
      <c r="H67">
        <f>PPCL_Spot!Q67</f>
        <v>36.639999999999993</v>
      </c>
      <c r="I67">
        <f>Bawana_NG!Q67</f>
        <v>46.61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717.13172683537334</v>
      </c>
      <c r="P67" s="77">
        <v>34.199999999999996</v>
      </c>
      <c r="Q67" s="77">
        <v>0</v>
      </c>
      <c r="R67" s="80">
        <v>23.75</v>
      </c>
      <c r="S67" s="80">
        <v>0</v>
      </c>
      <c r="T67" s="78">
        <f>SUMPRODUCT(LTA!F67:AJ67,LTA!F$101:AJ$101,LTA!F$104:AJ$104)</f>
        <v>107.92</v>
      </c>
      <c r="U67" s="78">
        <f>SUMPRODUCT(LTA!F67:AJ67,LTA!F$102:AJ$102,LTA!F$104:AJ$104)</f>
        <v>131.04000000000002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243.44</v>
      </c>
      <c r="AB67" s="117">
        <f>-STOA!O67</f>
        <v>0</v>
      </c>
      <c r="AC67">
        <f t="shared" si="0"/>
        <v>13.360101389699674</v>
      </c>
      <c r="AD67">
        <f t="shared" si="1"/>
        <v>1504.8332383488996</v>
      </c>
      <c r="AE67">
        <f>'IDT-1'!C67</f>
        <v>0</v>
      </c>
      <c r="AF67" s="26"/>
      <c r="AG67">
        <f t="shared" si="2"/>
        <v>1504.8332383488996</v>
      </c>
      <c r="AI67" s="75">
        <f>PXIL!I67</f>
        <v>0</v>
      </c>
      <c r="AJ67" s="75">
        <f>PXIL!O67</f>
        <v>0</v>
      </c>
      <c r="AK67" s="75">
        <f>RTM_IEX!I67</f>
        <v>156.75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11.112248803827752</v>
      </c>
      <c r="F68">
        <f>GT_Spot!Q68</f>
        <v>0</v>
      </c>
      <c r="G68">
        <f>PPCL_NG!Q68</f>
        <v>9.9600000000000009</v>
      </c>
      <c r="H68">
        <f>PPCL_Spot!Q68</f>
        <v>36.64</v>
      </c>
      <c r="I68">
        <f>Bawana_NG!Q68</f>
        <v>46.61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717.13172683537334</v>
      </c>
      <c r="P68" s="77">
        <v>34.199999999999996</v>
      </c>
      <c r="Q68" s="77">
        <v>0</v>
      </c>
      <c r="R68" s="80">
        <v>23.75</v>
      </c>
      <c r="S68" s="80">
        <v>0</v>
      </c>
      <c r="T68" s="78">
        <f>SUMPRODUCT(LTA!F68:AJ68,LTA!F$101:AJ$101,LTA!F$104:AJ$104)</f>
        <v>95.08</v>
      </c>
      <c r="U68" s="78">
        <f>SUMPRODUCT(LTA!F68:AJ68,LTA!F$102:AJ$102,LTA!F$104:AJ$104)</f>
        <v>131.72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242.63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13.215082985624971</v>
      </c>
      <c r="AD68">
        <f t="shared" ref="AD68:AD98" si="4">SUM(B68:AB68,AI68:AR68)-AC68</f>
        <v>1488.4988926535761</v>
      </c>
      <c r="AE68">
        <f>'IDT-1'!C68</f>
        <v>0</v>
      </c>
      <c r="AF68" s="26"/>
      <c r="AG68">
        <f t="shared" ref="AG68:AG98" si="5">SUM(AD68:AF68)</f>
        <v>1488.4988926535761</v>
      </c>
      <c r="AI68" s="75">
        <f>PXIL!I68</f>
        <v>0</v>
      </c>
      <c r="AJ68" s="75">
        <f>PXIL!O68</f>
        <v>0</v>
      </c>
      <c r="AK68" s="75">
        <f>RTM_IEX!I68</f>
        <v>152.88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11.112248803827752</v>
      </c>
      <c r="F69">
        <f>GT_Spot!Q69</f>
        <v>0</v>
      </c>
      <c r="G69">
        <f>PPCL_NG!Q69</f>
        <v>9.9600000000000009</v>
      </c>
      <c r="H69">
        <f>PPCL_Spot!Q69</f>
        <v>36.64</v>
      </c>
      <c r="I69">
        <f>Bawana_NG!Q69</f>
        <v>46.61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724.78707677737339</v>
      </c>
      <c r="P69" s="77">
        <v>34.199999999999996</v>
      </c>
      <c r="Q69" s="77">
        <v>0</v>
      </c>
      <c r="R69" s="80">
        <v>23.5</v>
      </c>
      <c r="S69" s="80">
        <v>0</v>
      </c>
      <c r="T69" s="78">
        <f>SUMPRODUCT(LTA!F69:AJ69,LTA!F$101:AJ$101,LTA!F$104:AJ$104)</f>
        <v>84.77</v>
      </c>
      <c r="U69" s="78">
        <f>SUMPRODUCT(LTA!F69:AJ69,LTA!F$102:AJ$102,LTA!F$104:AJ$104)</f>
        <v>132.61000000000001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4.45</v>
      </c>
      <c r="Z69" s="75">
        <f>IEX!O69</f>
        <v>0</v>
      </c>
      <c r="AA69" s="117">
        <f>STOA!I69</f>
        <v>231.76</v>
      </c>
      <c r="AB69" s="117">
        <f>-STOA!O69</f>
        <v>0</v>
      </c>
      <c r="AC69">
        <f t="shared" si="3"/>
        <v>12.709394065114571</v>
      </c>
      <c r="AD69">
        <f t="shared" si="4"/>
        <v>1431.5399315160867</v>
      </c>
      <c r="AE69">
        <f>'IDT-1'!C69</f>
        <v>0</v>
      </c>
      <c r="AF69" s="26"/>
      <c r="AG69">
        <f t="shared" si="5"/>
        <v>1431.5399315160867</v>
      </c>
      <c r="AI69" s="75">
        <f>PXIL!I69</f>
        <v>0</v>
      </c>
      <c r="AJ69" s="75">
        <f>PXIL!O69</f>
        <v>0</v>
      </c>
      <c r="AK69" s="75">
        <f>RTM_IEX!I69</f>
        <v>98.7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5.15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11.112248803827752</v>
      </c>
      <c r="F70">
        <f>GT_Spot!Q70</f>
        <v>0</v>
      </c>
      <c r="G70">
        <f>PPCL_NG!Q70</f>
        <v>9.9600000000000009</v>
      </c>
      <c r="H70">
        <f>PPCL_Spot!Q70</f>
        <v>36.64</v>
      </c>
      <c r="I70">
        <f>Bawana_NG!Q70</f>
        <v>46.61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724.78707677737339</v>
      </c>
      <c r="P70" s="77">
        <v>34.199999999999996</v>
      </c>
      <c r="Q70" s="77">
        <v>0</v>
      </c>
      <c r="R70" s="80">
        <v>23.310000000000002</v>
      </c>
      <c r="S70" s="80">
        <v>0</v>
      </c>
      <c r="T70" s="78">
        <f>SUMPRODUCT(LTA!F70:AJ70,LTA!F$101:AJ$101,LTA!F$104:AJ$104)</f>
        <v>74.400000000000006</v>
      </c>
      <c r="U70" s="78">
        <f>SUMPRODUCT(LTA!F70:AJ70,LTA!F$102:AJ$102,LTA!F$104:AJ$104)</f>
        <v>133.46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2.52</v>
      </c>
      <c r="Z70" s="75">
        <f>IEX!O70</f>
        <v>0</v>
      </c>
      <c r="AA70" s="117">
        <f>STOA!I70</f>
        <v>274.37</v>
      </c>
      <c r="AB70" s="117">
        <f>-STOA!O70</f>
        <v>0</v>
      </c>
      <c r="AC70">
        <f t="shared" si="3"/>
        <v>12.81165006511457</v>
      </c>
      <c r="AD70">
        <f t="shared" si="4"/>
        <v>1443.0576755160864</v>
      </c>
      <c r="AE70">
        <f>'IDT-1'!C70</f>
        <v>0</v>
      </c>
      <c r="AF70" s="26"/>
      <c r="AG70">
        <f t="shared" si="5"/>
        <v>1443.0576755160864</v>
      </c>
      <c r="AI70" s="75">
        <f>PXIL!I70</f>
        <v>0</v>
      </c>
      <c r="AJ70" s="75">
        <f>PXIL!O70</f>
        <v>0</v>
      </c>
      <c r="AK70" s="75">
        <f>RTM_IEX!I70</f>
        <v>82.25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2.25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11.112248803827752</v>
      </c>
      <c r="F71">
        <f>GT_Spot!Q71</f>
        <v>0</v>
      </c>
      <c r="G71">
        <f>PPCL_NG!Q71</f>
        <v>9.9600000000000009</v>
      </c>
      <c r="H71">
        <f>PPCL_Spot!Q71</f>
        <v>36.64</v>
      </c>
      <c r="I71">
        <f>Bawana_NG!Q71</f>
        <v>46.61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724.7653999093734</v>
      </c>
      <c r="P71" s="77">
        <v>34.199999999999996</v>
      </c>
      <c r="Q71" s="77">
        <v>0</v>
      </c>
      <c r="R71" s="80">
        <v>23.153985195386468</v>
      </c>
      <c r="S71" s="80">
        <v>0</v>
      </c>
      <c r="T71" s="78">
        <f>SUMPRODUCT(LTA!F71:AJ71,LTA!F$101:AJ$101,LTA!F$104:AJ$104)</f>
        <v>64.09</v>
      </c>
      <c r="U71" s="78">
        <f>SUMPRODUCT(LTA!F71:AJ71,LTA!F$102:AJ$102,LTA!F$104:AJ$104)</f>
        <v>133.74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12.29</v>
      </c>
      <c r="Z71" s="75">
        <f>IEX!O71</f>
        <v>0</v>
      </c>
      <c r="AA71" s="117">
        <f>STOA!I71</f>
        <v>253.89999999999998</v>
      </c>
      <c r="AB71" s="117">
        <f>-STOA!O71</f>
        <v>0</v>
      </c>
      <c r="AC71">
        <f t="shared" si="3"/>
        <v>12.712582378395574</v>
      </c>
      <c r="AD71">
        <f t="shared" si="4"/>
        <v>1431.8990515301921</v>
      </c>
      <c r="AE71">
        <f>'IDT-1'!C71</f>
        <v>0</v>
      </c>
      <c r="AF71" s="26"/>
      <c r="AG71">
        <f t="shared" si="5"/>
        <v>1431.8990515301921</v>
      </c>
      <c r="AI71" s="75">
        <f>PXIL!I71</f>
        <v>0</v>
      </c>
      <c r="AJ71" s="75">
        <f>PXIL!O71</f>
        <v>0</v>
      </c>
      <c r="AK71" s="75">
        <f>RTM_IEX!I71</f>
        <v>58.06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36.090000000000003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10.751612903225809</v>
      </c>
      <c r="F72">
        <f>GT_Spot!Q72</f>
        <v>0</v>
      </c>
      <c r="G72">
        <f>PPCL_NG!Q72</f>
        <v>9.9600000000000009</v>
      </c>
      <c r="H72">
        <f>PPCL_Spot!Q72</f>
        <v>36.64</v>
      </c>
      <c r="I72">
        <f>Bawana_NG!Q72</f>
        <v>46.61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726.02472733737341</v>
      </c>
      <c r="P72" s="77">
        <v>34.199999999999996</v>
      </c>
      <c r="Q72" s="77">
        <v>0</v>
      </c>
      <c r="R72" s="80">
        <v>23.069999999999997</v>
      </c>
      <c r="S72" s="80">
        <v>0</v>
      </c>
      <c r="T72" s="78">
        <f>SUMPRODUCT(LTA!F72:AJ72,LTA!F$101:AJ$101,LTA!F$104:AJ$104)</f>
        <v>52.27</v>
      </c>
      <c r="U72" s="78">
        <f>SUMPRODUCT(LTA!F72:AJ72,LTA!F$102:AJ$102,LTA!F$104:AJ$104)</f>
        <v>134.02000000000001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6</v>
      </c>
      <c r="Z72" s="75">
        <f>IEX!O72</f>
        <v>0</v>
      </c>
      <c r="AA72" s="117">
        <f>STOA!I72</f>
        <v>251.1</v>
      </c>
      <c r="AB72" s="117">
        <f>-STOA!O72</f>
        <v>0</v>
      </c>
      <c r="AC72">
        <f t="shared" si="3"/>
        <v>12.550615794117276</v>
      </c>
      <c r="AD72">
        <f t="shared" si="4"/>
        <v>1413.6557244464823</v>
      </c>
      <c r="AE72">
        <f>'IDT-1'!C72</f>
        <v>0</v>
      </c>
      <c r="AF72" s="26"/>
      <c r="AG72">
        <f t="shared" si="5"/>
        <v>1413.6557244464823</v>
      </c>
      <c r="AI72" s="75">
        <f>PXIL!I72</f>
        <v>0</v>
      </c>
      <c r="AJ72" s="75">
        <f>PXIL!O72</f>
        <v>0</v>
      </c>
      <c r="AK72" s="75">
        <f>RTM_IEX!I72</f>
        <v>62.89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32.67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10.751612903225809</v>
      </c>
      <c r="F73">
        <f>GT_Spot!Q73</f>
        <v>0</v>
      </c>
      <c r="G73">
        <f>PPCL_NG!Q73</f>
        <v>9.9600000000000009</v>
      </c>
      <c r="H73">
        <f>PPCL_Spot!Q73</f>
        <v>36.64</v>
      </c>
      <c r="I73">
        <f>Bawana_NG!Q73</f>
        <v>46.61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728.59560370480722</v>
      </c>
      <c r="P73" s="77">
        <v>34.199999999999996</v>
      </c>
      <c r="Q73" s="77">
        <v>0</v>
      </c>
      <c r="R73" s="80">
        <v>19.134237926451043</v>
      </c>
      <c r="S73" s="80">
        <v>0</v>
      </c>
      <c r="T73" s="78">
        <f>SUMPRODUCT(LTA!F73:AJ73,LTA!F$101:AJ$101,LTA!F$104:AJ$104)</f>
        <v>41.85</v>
      </c>
      <c r="U73" s="78">
        <f>SUMPRODUCT(LTA!F73:AJ73,LTA!F$102:AJ$102,LTA!F$104:AJ$104)</f>
        <v>134.16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24.29</v>
      </c>
      <c r="Z73" s="75">
        <f>IEX!O73</f>
        <v>0</v>
      </c>
      <c r="AA73" s="117">
        <f>STOA!I73</f>
        <v>198.81000000000003</v>
      </c>
      <c r="AB73" s="117">
        <f>-STOA!O73</f>
        <v>0</v>
      </c>
      <c r="AC73">
        <f t="shared" si="3"/>
        <v>12.285956799903461</v>
      </c>
      <c r="AD73">
        <f t="shared" si="4"/>
        <v>1383.8454977345805</v>
      </c>
      <c r="AE73">
        <f>'IDT-1'!C73</f>
        <v>0</v>
      </c>
      <c r="AF73" s="26"/>
      <c r="AG73">
        <f t="shared" si="5"/>
        <v>1383.8454977345805</v>
      </c>
      <c r="AI73" s="75">
        <f>PXIL!I73</f>
        <v>0</v>
      </c>
      <c r="AJ73" s="75">
        <f>PXIL!O73</f>
        <v>0</v>
      </c>
      <c r="AK73" s="75">
        <f>RTM_IEX!I73</f>
        <v>58.06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53.07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10.751612903225809</v>
      </c>
      <c r="F74">
        <f>GT_Spot!Q74</f>
        <v>0</v>
      </c>
      <c r="G74">
        <f>PPCL_NG!Q74</f>
        <v>9.9600000000000009</v>
      </c>
      <c r="H74">
        <f>PPCL_Spot!Q74</f>
        <v>36.64</v>
      </c>
      <c r="I74">
        <f>Bawana_NG!Q74</f>
        <v>46.61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730.09247134528334</v>
      </c>
      <c r="P74" s="77">
        <v>34.199999999999996</v>
      </c>
      <c r="Q74" s="77">
        <v>0</v>
      </c>
      <c r="R74" s="80">
        <v>9.2100000000000009</v>
      </c>
      <c r="S74" s="80">
        <v>0</v>
      </c>
      <c r="T74" s="78">
        <f>SUMPRODUCT(LTA!F74:AJ74,LTA!F$101:AJ$101,LTA!F$104:AJ$104)</f>
        <v>30.92</v>
      </c>
      <c r="U74" s="78">
        <f>SUMPRODUCT(LTA!F74:AJ74,LTA!F$102:AJ$102,LTA!F$104:AJ$104)</f>
        <v>134.42000000000002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17.22</v>
      </c>
      <c r="Z74" s="75">
        <f>IEX!O74</f>
        <v>0</v>
      </c>
      <c r="AA74" s="117">
        <f>STOA!I74</f>
        <v>190.14000000000001</v>
      </c>
      <c r="AB74" s="117">
        <f>-STOA!O74</f>
        <v>0</v>
      </c>
      <c r="AC74">
        <f t="shared" si="3"/>
        <v>12.084195941386884</v>
      </c>
      <c r="AD74">
        <f t="shared" si="4"/>
        <v>1361.1198883071224</v>
      </c>
      <c r="AE74">
        <f>'IDT-1'!C74</f>
        <v>0</v>
      </c>
      <c r="AF74" s="26"/>
      <c r="AG74">
        <f t="shared" si="5"/>
        <v>1361.1198883071224</v>
      </c>
      <c r="AI74" s="75">
        <f>PXIL!I74</f>
        <v>0</v>
      </c>
      <c r="AJ74" s="75">
        <f>PXIL!O74</f>
        <v>0</v>
      </c>
      <c r="AK74" s="75">
        <f>RTM_IEX!I74</f>
        <v>67.73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55.31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10.858064516129033</v>
      </c>
      <c r="F75">
        <f>GT_Spot!Q75</f>
        <v>0</v>
      </c>
      <c r="G75">
        <f>PPCL_NG!Q75</f>
        <v>9.9600000000000009</v>
      </c>
      <c r="H75">
        <f>PPCL_Spot!Q75</f>
        <v>36.64</v>
      </c>
      <c r="I75">
        <f>Bawana_NG!Q75</f>
        <v>46.61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737.01486130477531</v>
      </c>
      <c r="P75" s="77">
        <v>34.199999999999996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21.36</v>
      </c>
      <c r="U75" s="78">
        <f>SUMPRODUCT(LTA!F75:AJ75,LTA!F$102:AJ$102,LTA!F$104:AJ$104)</f>
        <v>126.79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4.3499999999999996</v>
      </c>
      <c r="Z75" s="75">
        <f>IEX!O75</f>
        <v>0</v>
      </c>
      <c r="AA75" s="117">
        <f>STOA!I75</f>
        <v>100.20000000000002</v>
      </c>
      <c r="AB75" s="117">
        <f>-STOA!O75</f>
        <v>0</v>
      </c>
      <c r="AC75">
        <f t="shared" si="3"/>
        <v>11.80346574722396</v>
      </c>
      <c r="AD75">
        <f t="shared" si="4"/>
        <v>1329.4994600736804</v>
      </c>
      <c r="AE75">
        <f>'IDT-1'!C75</f>
        <v>0</v>
      </c>
      <c r="AF75" s="26"/>
      <c r="AG75">
        <f t="shared" si="5"/>
        <v>1329.4994600736804</v>
      </c>
      <c r="AI75" s="75">
        <f>PXIL!I75</f>
        <v>0</v>
      </c>
      <c r="AJ75" s="75">
        <f>PXIL!O75</f>
        <v>0</v>
      </c>
      <c r="AK75" s="75">
        <f>RTM_IEX!I75</f>
        <v>125.79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87.53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10.858064516129033</v>
      </c>
      <c r="F76">
        <f>GT_Spot!Q76</f>
        <v>0</v>
      </c>
      <c r="G76">
        <f>PPCL_NG!Q76</f>
        <v>9.9600000000000009</v>
      </c>
      <c r="H76">
        <f>PPCL_Spot!Q76</f>
        <v>36.64</v>
      </c>
      <c r="I76">
        <f>Bawana_NG!Q76</f>
        <v>46.61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738.54632810363239</v>
      </c>
      <c r="P76" s="77">
        <v>34.199999999999996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13.379999999999999</v>
      </c>
      <c r="U76" s="78">
        <f>SUMPRODUCT(LTA!F76:AJ76,LTA!F$102:AJ$102,LTA!F$104:AJ$104)</f>
        <v>126.66000000000001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32.32</v>
      </c>
      <c r="Z76" s="75">
        <f>IEX!O76</f>
        <v>0</v>
      </c>
      <c r="AA76" s="117">
        <f>STOA!I76</f>
        <v>80.09</v>
      </c>
      <c r="AB76" s="117">
        <f>-STOA!O76</f>
        <v>0</v>
      </c>
      <c r="AC76">
        <f t="shared" si="3"/>
        <v>10.972758655053902</v>
      </c>
      <c r="AD76">
        <f t="shared" si="4"/>
        <v>1235.9316339647075</v>
      </c>
      <c r="AE76">
        <f>'IDT-1'!C76</f>
        <v>40.880000000000003</v>
      </c>
      <c r="AF76" s="26"/>
      <c r="AG76">
        <f t="shared" si="5"/>
        <v>1276.8116339647077</v>
      </c>
      <c r="AI76" s="75">
        <f>PXIL!I76</f>
        <v>0</v>
      </c>
      <c r="AJ76" s="75">
        <f>PXIL!O76</f>
        <v>0</v>
      </c>
      <c r="AK76" s="75">
        <f>RTM_IEX!I76</f>
        <v>96.76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20.88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10.858064516129033</v>
      </c>
      <c r="F77">
        <f>GT_Spot!Q77</f>
        <v>0</v>
      </c>
      <c r="G77">
        <f>PPCL_NG!Q77</f>
        <v>9.9600000000000009</v>
      </c>
      <c r="H77">
        <f>PPCL_Spot!Q77</f>
        <v>36.64</v>
      </c>
      <c r="I77">
        <f>Bawana_NG!Q77</f>
        <v>46.61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743.29431733763249</v>
      </c>
      <c r="P77" s="77">
        <v>34.199999999999996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6.84</v>
      </c>
      <c r="U77" s="78">
        <f>SUMPRODUCT(LTA!F77:AJ77,LTA!F$102:AJ$102,LTA!F$104:AJ$104)</f>
        <v>126.52000000000001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26.41</v>
      </c>
      <c r="Z77" s="75">
        <f>IEX!O77</f>
        <v>0</v>
      </c>
      <c r="AA77" s="117">
        <f>STOA!I77</f>
        <v>79.45</v>
      </c>
      <c r="AB77" s="117">
        <f>-STOA!O77</f>
        <v>0</v>
      </c>
      <c r="AC77">
        <f t="shared" si="3"/>
        <v>11.136860960313101</v>
      </c>
      <c r="AD77">
        <f t="shared" si="4"/>
        <v>1254.4155208934485</v>
      </c>
      <c r="AE77">
        <f>'IDT-1'!C77</f>
        <v>46.088999999999999</v>
      </c>
      <c r="AF77" s="26"/>
      <c r="AG77">
        <f t="shared" si="5"/>
        <v>1300.5045208934484</v>
      </c>
      <c r="AI77" s="75">
        <f>PXIL!I77</f>
        <v>0</v>
      </c>
      <c r="AJ77" s="75">
        <f>PXIL!O77</f>
        <v>0</v>
      </c>
      <c r="AK77" s="75">
        <f>RTM_IEX!I77</f>
        <v>137.4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7.37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11.218755980861244</v>
      </c>
      <c r="F78">
        <f>GT_Spot!Q78</f>
        <v>0</v>
      </c>
      <c r="G78">
        <f>PPCL_NG!Q78</f>
        <v>9.9600000000000009</v>
      </c>
      <c r="H78">
        <f>PPCL_Spot!Q78</f>
        <v>36.64</v>
      </c>
      <c r="I78">
        <f>Bawana_NG!Q78</f>
        <v>46.61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743.92004887763255</v>
      </c>
      <c r="P78" s="77">
        <v>34.199999999999996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3.09</v>
      </c>
      <c r="U78" s="78">
        <f>SUMPRODUCT(LTA!F78:AJ78,LTA!F$102:AJ$102,LTA!F$104:AJ$104)</f>
        <v>126.37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12.39</v>
      </c>
      <c r="Z78" s="75">
        <f>IEX!O78</f>
        <v>0</v>
      </c>
      <c r="AA78" s="117">
        <f>STOA!I78</f>
        <v>79.040000000000006</v>
      </c>
      <c r="AB78" s="117">
        <f>-STOA!O78</f>
        <v>0</v>
      </c>
      <c r="AC78">
        <f t="shared" si="3"/>
        <v>10.877933482754747</v>
      </c>
      <c r="AD78">
        <f t="shared" si="4"/>
        <v>1225.2508713757391</v>
      </c>
      <c r="AE78">
        <f>'IDT-1'!C78</f>
        <v>52.796999999999997</v>
      </c>
      <c r="AF78" s="26"/>
      <c r="AG78">
        <f t="shared" si="5"/>
        <v>1278.0478713757391</v>
      </c>
      <c r="AI78" s="75">
        <f>PXIL!I78</f>
        <v>0</v>
      </c>
      <c r="AJ78" s="75">
        <f>PXIL!O78</f>
        <v>0</v>
      </c>
      <c r="AK78" s="75">
        <f>RTM_IEX!I78</f>
        <v>130.63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2.06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11.218755980861244</v>
      </c>
      <c r="F79">
        <f>GT_Spot!Q79</f>
        <v>0</v>
      </c>
      <c r="G79">
        <f>PPCL_NG!Q79</f>
        <v>9.9600000000000009</v>
      </c>
      <c r="H79">
        <f>PPCL_Spot!Q79</f>
        <v>36.639999999999993</v>
      </c>
      <c r="I79">
        <f>Bawana_NG!Q79</f>
        <v>47.403900913505062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748.12328144931143</v>
      </c>
      <c r="P79" s="77">
        <v>34.199999999999996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1.1099999999999999</v>
      </c>
      <c r="U79" s="78">
        <f>SUMPRODUCT(LTA!F79:AJ79,LTA!F$102:AJ$102,LTA!F$104:AJ$104)</f>
        <v>126.19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48.38</v>
      </c>
      <c r="Z79" s="75">
        <f>IEX!O79</f>
        <v>0</v>
      </c>
      <c r="AA79" s="117">
        <f>STOA!I79</f>
        <v>78.680000000000007</v>
      </c>
      <c r="AB79" s="117">
        <f>-STOA!O79</f>
        <v>0</v>
      </c>
      <c r="AC79">
        <f t="shared" si="3"/>
        <v>10.900172257424366</v>
      </c>
      <c r="AD79">
        <f t="shared" si="4"/>
        <v>1227.7557660862535</v>
      </c>
      <c r="AE79">
        <f>'IDT-1'!C79</f>
        <v>59.231999999999999</v>
      </c>
      <c r="AF79" s="26"/>
      <c r="AG79">
        <f t="shared" si="5"/>
        <v>1286.9877660862535</v>
      </c>
      <c r="AI79" s="75">
        <f>PXIL!I79</f>
        <v>0</v>
      </c>
      <c r="AJ79" s="75">
        <f>PXIL!O79</f>
        <v>0</v>
      </c>
      <c r="AK79" s="75">
        <f>RTM_IEX!I79</f>
        <v>96.75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11.218755980861244</v>
      </c>
      <c r="F80">
        <f>GT_Spot!Q80</f>
        <v>0</v>
      </c>
      <c r="G80">
        <f>PPCL_NG!Q80</f>
        <v>9.9600000000000009</v>
      </c>
      <c r="H80">
        <f>PPCL_Spot!Q80</f>
        <v>36.64</v>
      </c>
      <c r="I80">
        <f>Bawana_NG!Q80</f>
        <v>47.403900913505062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750.85136040756879</v>
      </c>
      <c r="P80" s="77">
        <v>34.199999999999996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0.12000000000000001</v>
      </c>
      <c r="U80" s="78">
        <f>SUMPRODUCT(LTA!F80:AJ80,LTA!F$102:AJ$102,LTA!F$104:AJ$104)</f>
        <v>126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78.37</v>
      </c>
      <c r="AB80" s="117">
        <f>-STOA!O80</f>
        <v>0</v>
      </c>
      <c r="AC80">
        <f t="shared" si="3"/>
        <v>10.783467352257031</v>
      </c>
      <c r="AD80">
        <f t="shared" si="4"/>
        <v>1214.610549949678</v>
      </c>
      <c r="AE80">
        <f>'IDT-1'!C80</f>
        <v>63.826999999999998</v>
      </c>
      <c r="AF80" s="26"/>
      <c r="AG80">
        <f t="shared" si="5"/>
        <v>1278.437549949678</v>
      </c>
      <c r="AI80" s="75">
        <f>PXIL!I80</f>
        <v>0</v>
      </c>
      <c r="AJ80" s="75">
        <f>PXIL!O80</f>
        <v>0</v>
      </c>
      <c r="AK80" s="75">
        <f>RTM_IEX!I80</f>
        <v>130.63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11.218755980861244</v>
      </c>
      <c r="F81">
        <f>GT_Spot!Q81</f>
        <v>0</v>
      </c>
      <c r="G81">
        <f>PPCL_NG!Q81</f>
        <v>9.9600000000000009</v>
      </c>
      <c r="H81">
        <f>PPCL_Spot!Q81</f>
        <v>36.64</v>
      </c>
      <c r="I81">
        <f>Bawana_NG!Q81</f>
        <v>47.403900913505062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743.08973580260545</v>
      </c>
      <c r="P81" s="77">
        <v>34.199999999999996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125.80000000000001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88.050000000000011</v>
      </c>
      <c r="AB81" s="117">
        <f>-STOA!O81</f>
        <v>0</v>
      </c>
      <c r="AC81">
        <f t="shared" si="3"/>
        <v>10.925221055733351</v>
      </c>
      <c r="AD81">
        <f t="shared" si="4"/>
        <v>1230.5771716412382</v>
      </c>
      <c r="AE81">
        <f>'IDT-1'!C81</f>
        <v>57.701999999999998</v>
      </c>
      <c r="AF81" s="26"/>
      <c r="AG81">
        <f t="shared" si="5"/>
        <v>1288.2791716412382</v>
      </c>
      <c r="AI81" s="75">
        <f>PXIL!I81</f>
        <v>0</v>
      </c>
      <c r="AJ81" s="75">
        <f>PXIL!O81</f>
        <v>0</v>
      </c>
      <c r="AK81" s="75">
        <f>RTM_IEX!I81</f>
        <v>145.13999999999999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11.218755980861244</v>
      </c>
      <c r="F82">
        <f>GT_Spot!Q82</f>
        <v>0</v>
      </c>
      <c r="G82">
        <f>PPCL_NG!Q82</f>
        <v>9.9600000000000009</v>
      </c>
      <c r="H82">
        <f>PPCL_Spot!Q82</f>
        <v>36.64</v>
      </c>
      <c r="I82">
        <f>Bawana_NG!Q82</f>
        <v>47.403900913505062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736.25186555365485</v>
      </c>
      <c r="P82" s="77">
        <v>34.199999999999996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125.65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88.050000000000011</v>
      </c>
      <c r="AB82" s="117">
        <f>-STOA!O82</f>
        <v>0</v>
      </c>
      <c r="AC82">
        <f t="shared" si="3"/>
        <v>10.948911797542587</v>
      </c>
      <c r="AD82">
        <f t="shared" si="4"/>
        <v>1233.2456106504785</v>
      </c>
      <c r="AE82">
        <f>'IDT-1'!C82</f>
        <v>54.627000000000002</v>
      </c>
      <c r="AF82" s="26"/>
      <c r="AG82">
        <f t="shared" si="5"/>
        <v>1287.8726106504785</v>
      </c>
      <c r="AI82" s="75">
        <f>PXIL!I82</f>
        <v>0</v>
      </c>
      <c r="AJ82" s="75">
        <f>PXIL!O82</f>
        <v>0</v>
      </c>
      <c r="AK82" s="75">
        <f>RTM_IEX!I82</f>
        <v>154.82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11.218755980861244</v>
      </c>
      <c r="F83">
        <f>GT_Spot!Q83</f>
        <v>0</v>
      </c>
      <c r="G83">
        <f>PPCL_NG!Q83</f>
        <v>9.9600000000000009</v>
      </c>
      <c r="H83">
        <f>PPCL_Spot!Q83</f>
        <v>36.64</v>
      </c>
      <c r="I83">
        <f>Bawana_NG!Q83</f>
        <v>47.403900913505062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720.38277538857403</v>
      </c>
      <c r="P83" s="77">
        <v>34.199999999999996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125.44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48.38</v>
      </c>
      <c r="Z83" s="75">
        <f>IEX!O83</f>
        <v>0</v>
      </c>
      <c r="AA83" s="117">
        <f>STOA!I83</f>
        <v>88.050000000000011</v>
      </c>
      <c r="AB83" s="117">
        <f>-STOA!O83</f>
        <v>0</v>
      </c>
      <c r="AC83">
        <f t="shared" si="3"/>
        <v>11.147975804089876</v>
      </c>
      <c r="AD83">
        <f t="shared" si="4"/>
        <v>1255.6674564788507</v>
      </c>
      <c r="AE83">
        <f>'IDT-1'!C83</f>
        <v>50.962000000000003</v>
      </c>
      <c r="AF83" s="26"/>
      <c r="AG83">
        <f t="shared" si="5"/>
        <v>1306.6294564788507</v>
      </c>
      <c r="AI83" s="75">
        <f>PXIL!I83</f>
        <v>0</v>
      </c>
      <c r="AJ83" s="75">
        <f>PXIL!O83</f>
        <v>0</v>
      </c>
      <c r="AK83" s="75">
        <f>RTM_IEX!I83</f>
        <v>145.13999999999999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11.218755980861244</v>
      </c>
      <c r="F84">
        <f>GT_Spot!Q84</f>
        <v>0</v>
      </c>
      <c r="G84">
        <f>PPCL_NG!Q84</f>
        <v>9.9600000000000009</v>
      </c>
      <c r="H84">
        <f>PPCL_Spot!Q84</f>
        <v>36.64</v>
      </c>
      <c r="I84">
        <f>Bawana_NG!Q84</f>
        <v>47.403900913505062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720.38277538857403</v>
      </c>
      <c r="P84" s="77">
        <v>34.199999999999996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125.27000000000001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48.38</v>
      </c>
      <c r="Z84" s="75">
        <f>IEX!O84</f>
        <v>0</v>
      </c>
      <c r="AA84" s="117">
        <f>STOA!I84</f>
        <v>88.050000000000011</v>
      </c>
      <c r="AB84" s="117">
        <f>-STOA!O84</f>
        <v>0</v>
      </c>
      <c r="AC84">
        <f t="shared" si="3"/>
        <v>11.061295804089875</v>
      </c>
      <c r="AD84">
        <f t="shared" si="4"/>
        <v>1245.9041364788504</v>
      </c>
      <c r="AE84">
        <f>'IDT-1'!C84</f>
        <v>50.433999999999997</v>
      </c>
      <c r="AF84" s="26"/>
      <c r="AG84">
        <f t="shared" si="5"/>
        <v>1296.3381364788504</v>
      </c>
      <c r="AI84" s="75">
        <f>PXIL!I84</f>
        <v>0</v>
      </c>
      <c r="AJ84" s="75">
        <f>PXIL!O84</f>
        <v>0</v>
      </c>
      <c r="AK84" s="75">
        <f>RTM_IEX!I84</f>
        <v>135.46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11.218755980861244</v>
      </c>
      <c r="F85">
        <f>GT_Spot!Q85</f>
        <v>0</v>
      </c>
      <c r="G85">
        <f>PPCL_NG!Q85</f>
        <v>9.9600000000000009</v>
      </c>
      <c r="H85">
        <f>PPCL_Spot!Q85</f>
        <v>36.64</v>
      </c>
      <c r="I85">
        <f>Bawana_NG!Q85</f>
        <v>47.403900913505062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705.53232362183871</v>
      </c>
      <c r="P85" s="77">
        <v>34.199999999999996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125.10000000000001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48.38</v>
      </c>
      <c r="Z85" s="75">
        <f>IEX!O85</f>
        <v>0</v>
      </c>
      <c r="AA85" s="117">
        <f>STOA!I85</f>
        <v>97.720000000000013</v>
      </c>
      <c r="AB85" s="117">
        <f>-STOA!O85</f>
        <v>0</v>
      </c>
      <c r="AC85">
        <f t="shared" si="3"/>
        <v>11.014211828542605</v>
      </c>
      <c r="AD85">
        <f t="shared" si="4"/>
        <v>1240.6007686876626</v>
      </c>
      <c r="AE85">
        <f>'IDT-1'!C85</f>
        <v>47.720999999999997</v>
      </c>
      <c r="AF85" s="26"/>
      <c r="AG85">
        <f t="shared" si="5"/>
        <v>1288.3217686876626</v>
      </c>
      <c r="AI85" s="75">
        <f>PXIL!I85</f>
        <v>0</v>
      </c>
      <c r="AJ85" s="75">
        <f>PXIL!O85</f>
        <v>0</v>
      </c>
      <c r="AK85" s="75">
        <f>RTM_IEX!I85</f>
        <v>135.46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11.218755980861244</v>
      </c>
      <c r="F86">
        <f>GT_Spot!Q86</f>
        <v>0</v>
      </c>
      <c r="G86">
        <f>PPCL_NG!Q86</f>
        <v>9.9600000000000009</v>
      </c>
      <c r="H86">
        <f>PPCL_Spot!Q86</f>
        <v>36.64</v>
      </c>
      <c r="I86">
        <f>Bawana_NG!Q86</f>
        <v>47.403900913505062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695.2077549898388</v>
      </c>
      <c r="P86" s="77">
        <v>34.199999999999996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124.63000000000001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81.569999999999993</v>
      </c>
      <c r="Z86" s="75">
        <f>IEX!O86</f>
        <v>0</v>
      </c>
      <c r="AA86" s="117">
        <f>STOA!I86</f>
        <v>97.720000000000013</v>
      </c>
      <c r="AB86" s="117">
        <f>-STOA!O86</f>
        <v>0</v>
      </c>
      <c r="AC86">
        <f t="shared" si="3"/>
        <v>11.089587624581007</v>
      </c>
      <c r="AD86">
        <f t="shared" si="4"/>
        <v>1249.090824259624</v>
      </c>
      <c r="AE86">
        <f>'IDT-1'!C86</f>
        <v>42.436999999999998</v>
      </c>
      <c r="AF86" s="26"/>
      <c r="AG86">
        <f t="shared" si="5"/>
        <v>1291.5278242596239</v>
      </c>
      <c r="AI86" s="75">
        <f>PXIL!I86</f>
        <v>0</v>
      </c>
      <c r="AJ86" s="75">
        <f>PXIL!O86</f>
        <v>0</v>
      </c>
      <c r="AK86" s="75">
        <f>RTM_IEX!I86</f>
        <v>116.11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5.52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11.572294372294374</v>
      </c>
      <c r="F87">
        <f>GT_Spot!Q87</f>
        <v>0</v>
      </c>
      <c r="G87">
        <f>PPCL_NG!Q87</f>
        <v>9.9600000000000009</v>
      </c>
      <c r="H87">
        <f>PPCL_Spot!Q87</f>
        <v>36.64</v>
      </c>
      <c r="I87">
        <f>Bawana_NG!Q87</f>
        <v>47.403900913505062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676.03357497609761</v>
      </c>
      <c r="P87" s="77">
        <v>34.199999999999996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123.99000000000001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267.05</v>
      </c>
      <c r="AB87" s="117">
        <f>-STOA!O87</f>
        <v>0</v>
      </c>
      <c r="AC87">
        <f t="shared" si="3"/>
        <v>11.301485978304694</v>
      </c>
      <c r="AD87">
        <f t="shared" si="4"/>
        <v>1272.9582842835923</v>
      </c>
      <c r="AE87">
        <f>'IDT-1'!C87</f>
        <v>31.815999999999999</v>
      </c>
      <c r="AF87" s="26"/>
      <c r="AG87">
        <f t="shared" si="5"/>
        <v>1304.7742842835924</v>
      </c>
      <c r="AI87" s="75">
        <f>PXIL!I87</f>
        <v>0</v>
      </c>
      <c r="AJ87" s="75">
        <f>PXIL!O87</f>
        <v>0</v>
      </c>
      <c r="AK87" s="75">
        <f>RTM_IEX!I87</f>
        <v>77.41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11.572294372294374</v>
      </c>
      <c r="F88">
        <f>GT_Spot!Q88</f>
        <v>0</v>
      </c>
      <c r="G88">
        <f>PPCL_NG!Q88</f>
        <v>9.9600000000000009</v>
      </c>
      <c r="H88">
        <f>PPCL_Spot!Q88</f>
        <v>36.64</v>
      </c>
      <c r="I88">
        <f>Bawana_NG!Q88</f>
        <v>47.403900913505062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675.40784343609766</v>
      </c>
      <c r="P88" s="77">
        <v>34.199999999999996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123.68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267.05</v>
      </c>
      <c r="AB88" s="117">
        <f>-STOA!O88</f>
        <v>0</v>
      </c>
      <c r="AC88">
        <f t="shared" si="3"/>
        <v>11.548715540752696</v>
      </c>
      <c r="AD88">
        <f t="shared" si="4"/>
        <v>1300.8053231811446</v>
      </c>
      <c r="AE88">
        <f>'IDT-1'!C88</f>
        <v>19.678000000000001</v>
      </c>
      <c r="AF88" s="26"/>
      <c r="AG88">
        <f t="shared" si="5"/>
        <v>1320.4833231811447</v>
      </c>
      <c r="AI88" s="75">
        <f>PXIL!I88</f>
        <v>0</v>
      </c>
      <c r="AJ88" s="75">
        <f>PXIL!O88</f>
        <v>0</v>
      </c>
      <c r="AK88" s="75">
        <f>RTM_IEX!I88</f>
        <v>106.44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11.572294372294374</v>
      </c>
      <c r="F89">
        <f>GT_Spot!Q89</f>
        <v>0</v>
      </c>
      <c r="G89">
        <f>PPCL_NG!Q89</f>
        <v>9.9600000000000009</v>
      </c>
      <c r="H89">
        <f>PPCL_Spot!Q89</f>
        <v>36.64</v>
      </c>
      <c r="I89">
        <f>Bawana_NG!Q89</f>
        <v>47.403900913505062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675.43674609609752</v>
      </c>
      <c r="P89" s="77">
        <v>34.199999999999996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123.52000000000001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48.38</v>
      </c>
      <c r="Z89" s="75">
        <f>IEX!O89</f>
        <v>0</v>
      </c>
      <c r="AA89" s="117">
        <f>STOA!I89</f>
        <v>267.05</v>
      </c>
      <c r="AB89" s="117">
        <f>-STOA!O89</f>
        <v>0</v>
      </c>
      <c r="AC89">
        <f t="shared" si="3"/>
        <v>11.888121884160695</v>
      </c>
      <c r="AD89">
        <f t="shared" si="4"/>
        <v>1339.0348194977364</v>
      </c>
      <c r="AE89">
        <f>'IDT-1'!C89</f>
        <v>2.294</v>
      </c>
      <c r="AF89" s="26"/>
      <c r="AG89">
        <f t="shared" si="5"/>
        <v>1341.3288194977365</v>
      </c>
      <c r="AI89" s="75">
        <f>PXIL!I89</f>
        <v>0</v>
      </c>
      <c r="AJ89" s="75">
        <f>PXIL!O89</f>
        <v>0</v>
      </c>
      <c r="AK89" s="75">
        <f>RTM_IEX!I89</f>
        <v>96.76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11.572294372294374</v>
      </c>
      <c r="F90">
        <f>GT_Spot!Q90</f>
        <v>0</v>
      </c>
      <c r="G90">
        <f>PPCL_NG!Q90</f>
        <v>9.9600000000000009</v>
      </c>
      <c r="H90">
        <f>PPCL_Spot!Q90</f>
        <v>36.64</v>
      </c>
      <c r="I90">
        <f>Bawana_NG!Q90</f>
        <v>47.403900913505062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675.43674609609752</v>
      </c>
      <c r="P90" s="77">
        <v>34.199999999999996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123.39000000000001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72.67</v>
      </c>
      <c r="Z90" s="75">
        <f>IEX!O90</f>
        <v>0</v>
      </c>
      <c r="AA90" s="117">
        <f>STOA!I90</f>
        <v>267.05</v>
      </c>
      <c r="AB90" s="117">
        <f>-STOA!O90</f>
        <v>0</v>
      </c>
      <c r="AC90">
        <f t="shared" si="3"/>
        <v>12.141825884160694</v>
      </c>
      <c r="AD90">
        <f t="shared" si="4"/>
        <v>1367.6111154977364</v>
      </c>
      <c r="AE90">
        <f>'IDT-1'!C90</f>
        <v>0</v>
      </c>
      <c r="AF90" s="26"/>
      <c r="AG90">
        <f t="shared" si="5"/>
        <v>1367.6111154977364</v>
      </c>
      <c r="AI90" s="75">
        <f>PXIL!I90</f>
        <v>0</v>
      </c>
      <c r="AJ90" s="75">
        <f>PXIL!O90</f>
        <v>0</v>
      </c>
      <c r="AK90" s="75">
        <f>RTM_IEX!I90</f>
        <v>96.76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4.67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11.572294372294374</v>
      </c>
      <c r="F91">
        <f>GT_Spot!Q91</f>
        <v>0</v>
      </c>
      <c r="G91">
        <f>PPCL_NG!Q91</f>
        <v>9.9600000000000009</v>
      </c>
      <c r="H91">
        <f>PPCL_Spot!Q91</f>
        <v>38.25</v>
      </c>
      <c r="I91">
        <f>Bawana_NG!Q91</f>
        <v>47.403900913505062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684.4099099822804</v>
      </c>
      <c r="P91" s="77">
        <v>34.199999999999996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123.10000000000001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122.6</v>
      </c>
      <c r="Z91" s="75">
        <f>IEX!O91</f>
        <v>0</v>
      </c>
      <c r="AA91" s="117">
        <f>STOA!I91</f>
        <v>225.92</v>
      </c>
      <c r="AB91" s="117">
        <f>-STOA!O91</f>
        <v>0</v>
      </c>
      <c r="AC91">
        <f t="shared" si="3"/>
        <v>12.722037726359105</v>
      </c>
      <c r="AD91">
        <f t="shared" si="4"/>
        <v>1432.9640675417209</v>
      </c>
      <c r="AE91">
        <f>'IDT-1'!C91</f>
        <v>0</v>
      </c>
      <c r="AF91" s="26"/>
      <c r="AG91">
        <f t="shared" si="5"/>
        <v>1432.9640675417209</v>
      </c>
      <c r="AI91" s="75">
        <f>PXIL!I91</f>
        <v>0</v>
      </c>
      <c r="AJ91" s="75">
        <f>PXIL!O91</f>
        <v>0</v>
      </c>
      <c r="AK91" s="75">
        <f>RTM_IEX!I91</f>
        <v>135.46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12.81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11.572294372294374</v>
      </c>
      <c r="F92">
        <f>GT_Spot!Q92</f>
        <v>0</v>
      </c>
      <c r="G92">
        <f>PPCL_NG!Q92</f>
        <v>9.9600000000000009</v>
      </c>
      <c r="H92">
        <f>PPCL_Spot!Q92</f>
        <v>38.25</v>
      </c>
      <c r="I92">
        <f>Bawana_NG!Q92</f>
        <v>47.403900913505062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684.4099099822804</v>
      </c>
      <c r="P92" s="77">
        <v>34.199999999999996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122.83000000000001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95.89</v>
      </c>
      <c r="Z92" s="75">
        <f>IEX!O92</f>
        <v>0</v>
      </c>
      <c r="AA92" s="117">
        <f>STOA!I92</f>
        <v>322.68</v>
      </c>
      <c r="AB92" s="117">
        <f>-STOA!O92</f>
        <v>0</v>
      </c>
      <c r="AC92">
        <f t="shared" si="3"/>
        <v>13.018157726359103</v>
      </c>
      <c r="AD92">
        <f t="shared" si="4"/>
        <v>1466.317947541721</v>
      </c>
      <c r="AE92">
        <f>'IDT-1'!C92</f>
        <v>0</v>
      </c>
      <c r="AF92" s="26"/>
      <c r="AG92">
        <f t="shared" si="5"/>
        <v>1466.317947541721</v>
      </c>
      <c r="AI92" s="75">
        <f>PXIL!I92</f>
        <v>0</v>
      </c>
      <c r="AJ92" s="75">
        <f>PXIL!O92</f>
        <v>0</v>
      </c>
      <c r="AK92" s="75">
        <f>RTM_IEX!I92</f>
        <v>96.76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15.38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11.572294372294374</v>
      </c>
      <c r="F93">
        <f>GT_Spot!Q93</f>
        <v>0</v>
      </c>
      <c r="G93">
        <f>PPCL_NG!Q93</f>
        <v>9.9600000000000009</v>
      </c>
      <c r="H93">
        <f>PPCL_Spot!Q93</f>
        <v>38.25</v>
      </c>
      <c r="I93">
        <f>Bawana_NG!Q93</f>
        <v>47.403900913505062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674.7878367757221</v>
      </c>
      <c r="P93" s="77">
        <v>34.199999999999996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122.69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110.11</v>
      </c>
      <c r="Z93" s="75">
        <f>IEX!O93</f>
        <v>0</v>
      </c>
      <c r="AA93" s="117">
        <f>STOA!I93</f>
        <v>322.68</v>
      </c>
      <c r="AB93" s="117">
        <f>-STOA!O93</f>
        <v>0</v>
      </c>
      <c r="AC93">
        <f t="shared" si="3"/>
        <v>13.229779482141391</v>
      </c>
      <c r="AD93">
        <f t="shared" si="4"/>
        <v>1490.15425257938</v>
      </c>
      <c r="AE93">
        <f>'IDT-1'!C93</f>
        <v>0</v>
      </c>
      <c r="AF93" s="26"/>
      <c r="AG93">
        <f t="shared" si="5"/>
        <v>1490.15425257938</v>
      </c>
      <c r="AI93" s="75">
        <f>PXIL!I93</f>
        <v>0</v>
      </c>
      <c r="AJ93" s="75">
        <f>PXIL!O93</f>
        <v>0</v>
      </c>
      <c r="AK93" s="75">
        <f>RTM_IEX!I93</f>
        <v>116.11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15.62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11.572294372294374</v>
      </c>
      <c r="F94">
        <f>GT_Spot!Q94</f>
        <v>0</v>
      </c>
      <c r="G94">
        <f>PPCL_NG!Q94</f>
        <v>9.9600000000000009</v>
      </c>
      <c r="H94">
        <f>PPCL_Spot!Q94</f>
        <v>38.25</v>
      </c>
      <c r="I94">
        <f>Bawana_NG!Q94</f>
        <v>47.403900913505062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674.7878367757221</v>
      </c>
      <c r="P94" s="77">
        <v>34.199999999999996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122.62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115.14</v>
      </c>
      <c r="Z94" s="75">
        <f>IEX!O94</f>
        <v>0</v>
      </c>
      <c r="AA94" s="117">
        <f>STOA!I94</f>
        <v>328.49</v>
      </c>
      <c r="AB94" s="117">
        <f>-STOA!O94</f>
        <v>0</v>
      </c>
      <c r="AC94">
        <f t="shared" si="3"/>
        <v>13.322619482141389</v>
      </c>
      <c r="AD94">
        <f t="shared" si="4"/>
        <v>1500.6114125793802</v>
      </c>
      <c r="AE94">
        <f>'IDT-1'!C94</f>
        <v>0</v>
      </c>
      <c r="AF94" s="26"/>
      <c r="AG94">
        <f t="shared" si="5"/>
        <v>1500.6114125793802</v>
      </c>
      <c r="AI94" s="75">
        <f>PXIL!I94</f>
        <v>0</v>
      </c>
      <c r="AJ94" s="75">
        <f>PXIL!O94</f>
        <v>0</v>
      </c>
      <c r="AK94" s="75">
        <f>RTM_IEX!I94</f>
        <v>116.11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15.4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11.572294372294374</v>
      </c>
      <c r="F95">
        <f>GT_Spot!Q95</f>
        <v>0</v>
      </c>
      <c r="G95">
        <f>PPCL_NG!Q95</f>
        <v>9.9600000000000009</v>
      </c>
      <c r="H95">
        <f>PPCL_Spot!Q95</f>
        <v>38.25</v>
      </c>
      <c r="I95">
        <f>Bawana_NG!Q95</f>
        <v>47.403900913505062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652.4403352358845</v>
      </c>
      <c r="P95" s="77">
        <v>34.199999999999996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122.36000000000001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124.82</v>
      </c>
      <c r="Z95" s="75">
        <f>IEX!O95</f>
        <v>0</v>
      </c>
      <c r="AA95" s="117">
        <f>STOA!I95</f>
        <v>337.99</v>
      </c>
      <c r="AB95" s="117">
        <f>-STOA!O95</f>
        <v>0</v>
      </c>
      <c r="AC95">
        <f t="shared" si="3"/>
        <v>13.46291346859082</v>
      </c>
      <c r="AD95">
        <f t="shared" si="4"/>
        <v>1516.4136170530933</v>
      </c>
      <c r="AE95">
        <f>'IDT-1'!C95</f>
        <v>0</v>
      </c>
      <c r="AF95" s="26"/>
      <c r="AG95">
        <f t="shared" si="5"/>
        <v>1516.4136170530933</v>
      </c>
      <c r="AI95" s="75">
        <f>PXIL!I95</f>
        <v>0</v>
      </c>
      <c r="AJ95" s="75">
        <f>PXIL!O95</f>
        <v>0</v>
      </c>
      <c r="AK95" s="75">
        <f>RTM_IEX!I95</f>
        <v>135.46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15.42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11.572294372294374</v>
      </c>
      <c r="F96">
        <f>GT_Spot!Q96</f>
        <v>0</v>
      </c>
      <c r="G96">
        <f>PPCL_NG!Q96</f>
        <v>9.9600000000000009</v>
      </c>
      <c r="H96">
        <f>PPCL_Spot!Q96</f>
        <v>38.25</v>
      </c>
      <c r="I96">
        <f>Bawana_NG!Q96</f>
        <v>47.403900913505062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652.50008170694377</v>
      </c>
      <c r="P96" s="77">
        <v>34.199999999999996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122.16000000000001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126.08</v>
      </c>
      <c r="Z96" s="75">
        <f>IEX!O96</f>
        <v>0</v>
      </c>
      <c r="AA96" s="117">
        <f>STOA!I96</f>
        <v>337.99</v>
      </c>
      <c r="AB96" s="117">
        <f>-STOA!O96</f>
        <v>0</v>
      </c>
      <c r="AC96">
        <f t="shared" si="3"/>
        <v>13.46194323753614</v>
      </c>
      <c r="AD96">
        <f t="shared" si="4"/>
        <v>1516.3043337552072</v>
      </c>
      <c r="AE96">
        <f>'IDT-1'!C96</f>
        <v>0</v>
      </c>
      <c r="AF96" s="26"/>
      <c r="AG96">
        <f t="shared" si="5"/>
        <v>1516.3043337552072</v>
      </c>
      <c r="AI96" s="75">
        <f>PXIL!I96</f>
        <v>0</v>
      </c>
      <c r="AJ96" s="75">
        <f>PXIL!O96</f>
        <v>0</v>
      </c>
      <c r="AK96" s="75">
        <f>RTM_IEX!I96</f>
        <v>135.46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14.19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11.572294372294374</v>
      </c>
      <c r="F97">
        <f>GT_Spot!Q97</f>
        <v>0</v>
      </c>
      <c r="G97">
        <f>PPCL_NG!Q97</f>
        <v>9.9600000000000009</v>
      </c>
      <c r="H97">
        <f>PPCL_Spot!Q97</f>
        <v>38.25</v>
      </c>
      <c r="I97">
        <f>Bawana_NG!Q97</f>
        <v>47.403900913505062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652.61351100242814</v>
      </c>
      <c r="P97" s="77">
        <v>34.199999999999996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122.39000000000001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140.01</v>
      </c>
      <c r="Z97" s="75">
        <f>IEX!O97</f>
        <v>0</v>
      </c>
      <c r="AA97" s="117">
        <f>STOA!I97</f>
        <v>322.5</v>
      </c>
      <c r="AB97" s="117">
        <f>-STOA!O97</f>
        <v>0</v>
      </c>
      <c r="AC97">
        <f t="shared" si="3"/>
        <v>13.541525415336405</v>
      </c>
      <c r="AD97">
        <f t="shared" si="4"/>
        <v>1525.2681808728912</v>
      </c>
      <c r="AE97">
        <f>'IDT-1'!C97</f>
        <v>0</v>
      </c>
      <c r="AF97" s="26"/>
      <c r="AG97">
        <f t="shared" si="5"/>
        <v>1525.2681808728912</v>
      </c>
      <c r="AI97" s="75">
        <f>PXIL!I97</f>
        <v>0</v>
      </c>
      <c r="AJ97" s="75">
        <f>PXIL!O97</f>
        <v>0</v>
      </c>
      <c r="AK97" s="75">
        <f>RTM_IEX!I97</f>
        <v>145.13999999999999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14.77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11.572294372294374</v>
      </c>
      <c r="F98">
        <f>GT_Spot!Q98</f>
        <v>0</v>
      </c>
      <c r="G98">
        <f>PPCL_NG!Q98</f>
        <v>9.9600000000000009</v>
      </c>
      <c r="H98">
        <f>PPCL_Spot!Q98</f>
        <v>38.25</v>
      </c>
      <c r="I98">
        <f>Bawana_NG!Q98</f>
        <v>47.403900913505062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651.48309262562759</v>
      </c>
      <c r="P98" s="77">
        <v>34.199999999999996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122.59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179.68</v>
      </c>
      <c r="Z98" s="75">
        <f>IEX!O98</f>
        <v>0</v>
      </c>
      <c r="AA98" s="117">
        <f>STOA!I98</f>
        <v>322.5</v>
      </c>
      <c r="AB98" s="117">
        <f>-STOA!O98</f>
        <v>0</v>
      </c>
      <c r="AC98">
        <f t="shared" si="3"/>
        <v>13.490569733620561</v>
      </c>
      <c r="AD98">
        <f t="shared" si="4"/>
        <v>1519.5287181778065</v>
      </c>
      <c r="AE98">
        <f>'IDT-1'!C98</f>
        <v>0</v>
      </c>
      <c r="AF98" s="26"/>
      <c r="AG98">
        <f t="shared" si="5"/>
        <v>1519.5287181778065</v>
      </c>
      <c r="AI98" s="75">
        <f>PXIL!I98</f>
        <v>0</v>
      </c>
      <c r="AJ98" s="75">
        <f>PXIL!O98</f>
        <v>0</v>
      </c>
      <c r="AK98" s="75">
        <f>RTM_IEX!I98</f>
        <v>101.6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13.78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0.23124842540294779</v>
      </c>
      <c r="F99">
        <f t="shared" si="6"/>
        <v>0</v>
      </c>
      <c r="G99">
        <f t="shared" si="6"/>
        <v>0.23904000000000031</v>
      </c>
      <c r="H99">
        <f t="shared" si="6"/>
        <v>0.85553347504687682</v>
      </c>
      <c r="I99">
        <f t="shared" si="6"/>
        <v>1.1571373739687163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16.551841270847184</v>
      </c>
      <c r="P99" s="77">
        <f t="shared" si="6"/>
        <v>0.82079999999999886</v>
      </c>
      <c r="Q99" s="77">
        <f t="shared" si="6"/>
        <v>0.28820999999999991</v>
      </c>
      <c r="R99" s="80">
        <f t="shared" si="6"/>
        <v>0.26993466456160325</v>
      </c>
      <c r="S99" s="80">
        <f t="shared" si="6"/>
        <v>0</v>
      </c>
      <c r="T99" s="78">
        <f t="shared" si="6"/>
        <v>1.2820850000000001</v>
      </c>
      <c r="U99" s="78">
        <f t="shared" si="6"/>
        <v>2.9705300000000001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0.46616999999999997</v>
      </c>
      <c r="Z99" s="75">
        <f t="shared" si="6"/>
        <v>-0.48675000000000002</v>
      </c>
      <c r="AA99" s="117">
        <f t="shared" si="6"/>
        <v>4.8284600000000015</v>
      </c>
      <c r="AB99" s="117">
        <f t="shared" si="6"/>
        <v>0</v>
      </c>
      <c r="AC99">
        <f t="shared" si="6"/>
        <v>0.28681602206439816</v>
      </c>
      <c r="AD99">
        <f t="shared" si="6"/>
        <v>30.514496687762946</v>
      </c>
      <c r="AE99">
        <f t="shared" si="6"/>
        <v>0.22041249999999996</v>
      </c>
      <c r="AG99">
        <f t="shared" si="6"/>
        <v>30.734909187762931</v>
      </c>
      <c r="AI99">
        <f t="shared" si="6"/>
        <v>0</v>
      </c>
      <c r="AJ99">
        <f t="shared" si="6"/>
        <v>0</v>
      </c>
      <c r="AK99">
        <f t="shared" si="6"/>
        <v>1.6095225000000002</v>
      </c>
      <c r="AL99">
        <f t="shared" si="6"/>
        <v>-0.40500000000000003</v>
      </c>
      <c r="AM99">
        <f t="shared" si="6"/>
        <v>0</v>
      </c>
      <c r="AN99">
        <f t="shared" si="6"/>
        <v>0</v>
      </c>
      <c r="AO99">
        <f t="shared" si="6"/>
        <v>0.12254999999999999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44700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339</v>
      </c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GT_NG!T3</f>
        <v>10.77407515292747</v>
      </c>
      <c r="F3">
        <f>GT_Spot!T3</f>
        <v>0</v>
      </c>
      <c r="G3">
        <f>PPCL_NG!T3</f>
        <v>11.95</v>
      </c>
      <c r="H3">
        <f>PPCL_Spot!T3</f>
        <v>35</v>
      </c>
      <c r="I3">
        <f>Bawana_NG!T3</f>
        <v>66.547312522715345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920.94399133501008</v>
      </c>
      <c r="P3" s="77">
        <v>37.579999999999991</v>
      </c>
      <c r="Q3" s="77">
        <v>26.77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430.85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177.07</v>
      </c>
      <c r="Z3" s="75">
        <f>IEX!P3</f>
        <v>0</v>
      </c>
      <c r="AA3" s="117">
        <f>STOA!J3</f>
        <v>151.20000000000002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17.021509624236444</v>
      </c>
      <c r="AD3">
        <f>SUM(B3:AB3,AI3:AR3)-AC3</f>
        <v>1786.6638693864165</v>
      </c>
      <c r="AE3">
        <f>'IDT-1'!F3</f>
        <v>0</v>
      </c>
      <c r="AF3" s="26"/>
      <c r="AG3">
        <f>SUM(AD3:AF3)</f>
        <v>1786.6638693864165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10.77407515292747</v>
      </c>
      <c r="F4">
        <f>GT_Spot!T4</f>
        <v>0</v>
      </c>
      <c r="G4">
        <f>PPCL_NG!T4</f>
        <v>11.95</v>
      </c>
      <c r="H4">
        <f>PPCL_Spot!T4</f>
        <v>35</v>
      </c>
      <c r="I4">
        <f>Bawana_NG!T4</f>
        <v>67.190000000000012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920.83154085141007</v>
      </c>
      <c r="P4" s="77">
        <v>37.579999999999991</v>
      </c>
      <c r="Q4" s="77">
        <v>26.77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430.01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164.49</v>
      </c>
      <c r="Z4" s="75">
        <f>IEX!P4</f>
        <v>0</v>
      </c>
      <c r="AA4" s="117">
        <f>STOA!J4</f>
        <v>151.20000000000002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16.908079709780864</v>
      </c>
      <c r="AD4">
        <f t="shared" ref="AD4:AD67" si="1">SUM(B4:AB4,AI4:AR4)-AC4</f>
        <v>1773.8875362945566</v>
      </c>
      <c r="AE4">
        <f>'IDT-1'!F4</f>
        <v>0</v>
      </c>
      <c r="AF4" s="26"/>
      <c r="AG4">
        <f t="shared" ref="AG4:AG67" si="2">SUM(AD4:AF4)</f>
        <v>1773.8875362945566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10.77407515292747</v>
      </c>
      <c r="F5">
        <f>GT_Spot!T5</f>
        <v>0</v>
      </c>
      <c r="G5">
        <f>PPCL_NG!T5</f>
        <v>11.95</v>
      </c>
      <c r="H5">
        <f>PPCL_Spot!T5</f>
        <v>35</v>
      </c>
      <c r="I5">
        <f>Bawana_NG!T5</f>
        <v>67.190000000000012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918.19431826887035</v>
      </c>
      <c r="P5" s="77">
        <v>37.579999999999991</v>
      </c>
      <c r="Q5" s="77">
        <v>26.77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427.25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147.07</v>
      </c>
      <c r="Z5" s="75">
        <f>IEX!P5</f>
        <v>0</v>
      </c>
      <c r="AA5" s="117">
        <f>STOA!J5</f>
        <v>151.20000000000002</v>
      </c>
      <c r="AB5" s="117">
        <f>-STOA!P5</f>
        <v>0</v>
      </c>
      <c r="AC5">
        <f t="shared" si="0"/>
        <v>16.70728815105452</v>
      </c>
      <c r="AD5">
        <f t="shared" si="1"/>
        <v>1751.2711052707432</v>
      </c>
      <c r="AE5">
        <f>'IDT-1'!F5</f>
        <v>0</v>
      </c>
      <c r="AF5" s="26"/>
      <c r="AG5">
        <f t="shared" si="2"/>
        <v>1751.2711052707432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10.77407515292747</v>
      </c>
      <c r="F6">
        <f>GT_Spot!T6</f>
        <v>0</v>
      </c>
      <c r="G6">
        <f>PPCL_NG!T6</f>
        <v>11.95</v>
      </c>
      <c r="H6">
        <f>PPCL_Spot!T6</f>
        <v>35</v>
      </c>
      <c r="I6">
        <f>Bawana_NG!T6</f>
        <v>67.190000000000012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911.31403128647025</v>
      </c>
      <c r="P6" s="77">
        <v>37.579999999999991</v>
      </c>
      <c r="Q6" s="77">
        <v>26.77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426.99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124.82</v>
      </c>
      <c r="Z6" s="75">
        <f>IEX!P6</f>
        <v>0</v>
      </c>
      <c r="AA6" s="117">
        <f>STOA!J6</f>
        <v>151.20000000000002</v>
      </c>
      <c r="AB6" s="117">
        <f>-STOA!P6</f>
        <v>0</v>
      </c>
      <c r="AC6">
        <f t="shared" si="0"/>
        <v>16.448653625609396</v>
      </c>
      <c r="AD6">
        <f t="shared" si="1"/>
        <v>1722.1394528137882</v>
      </c>
      <c r="AE6">
        <f>'IDT-1'!F6</f>
        <v>0</v>
      </c>
      <c r="AF6" s="26"/>
      <c r="AG6">
        <f t="shared" si="2"/>
        <v>1722.1394528137882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10.77407515292747</v>
      </c>
      <c r="F7">
        <f>GT_Spot!T7</f>
        <v>0</v>
      </c>
      <c r="G7">
        <f>PPCL_NG!T7</f>
        <v>11.95</v>
      </c>
      <c r="H7">
        <f>PPCL_Spot!T7</f>
        <v>35</v>
      </c>
      <c r="I7">
        <f>Bawana_NG!T7</f>
        <v>67.190000000000012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899.54771482023216</v>
      </c>
      <c r="P7" s="77">
        <v>37.579999999999991</v>
      </c>
      <c r="Q7" s="77">
        <v>26.77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426.51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100.63</v>
      </c>
      <c r="Z7" s="75">
        <f>IEX!P7</f>
        <v>0</v>
      </c>
      <c r="AA7" s="117">
        <f>STOA!J7</f>
        <v>151.20000000000002</v>
      </c>
      <c r="AB7" s="117">
        <f>-STOA!P7</f>
        <v>0</v>
      </c>
      <c r="AC7">
        <f t="shared" si="0"/>
        <v>16.128014040706503</v>
      </c>
      <c r="AD7">
        <f t="shared" si="1"/>
        <v>1686.023775932453</v>
      </c>
      <c r="AE7">
        <f>'IDT-1'!F7</f>
        <v>0</v>
      </c>
      <c r="AF7" s="26"/>
      <c r="AG7">
        <f t="shared" si="2"/>
        <v>1686.023775932453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10.77407515292747</v>
      </c>
      <c r="F8">
        <f>GT_Spot!T8</f>
        <v>0</v>
      </c>
      <c r="G8">
        <f>PPCL_NG!T8</f>
        <v>11.95</v>
      </c>
      <c r="H8">
        <f>PPCL_Spot!T8</f>
        <v>35</v>
      </c>
      <c r="I8">
        <f>Bawana_NG!T8</f>
        <v>67.190000000000012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899.54771482023216</v>
      </c>
      <c r="P8" s="77">
        <v>37.579999999999991</v>
      </c>
      <c r="Q8" s="77">
        <v>26.77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426.11999999999995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76.44</v>
      </c>
      <c r="Z8" s="75">
        <f>IEX!P8</f>
        <v>0</v>
      </c>
      <c r="AA8" s="117">
        <f>STOA!J8</f>
        <v>151.20000000000002</v>
      </c>
      <c r="AB8" s="117">
        <f>-STOA!P8</f>
        <v>0</v>
      </c>
      <c r="AC8">
        <f t="shared" si="0"/>
        <v>15.911710040706501</v>
      </c>
      <c r="AD8">
        <f t="shared" si="1"/>
        <v>1661.6600799324531</v>
      </c>
      <c r="AE8">
        <f>'IDT-1'!F8</f>
        <v>0</v>
      </c>
      <c r="AF8" s="26"/>
      <c r="AG8">
        <f t="shared" si="2"/>
        <v>1661.6600799324531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11.087202718006795</v>
      </c>
      <c r="F9">
        <f>GT_Spot!T9</f>
        <v>0</v>
      </c>
      <c r="G9">
        <f>PPCL_NG!T9</f>
        <v>11.95</v>
      </c>
      <c r="H9">
        <f>PPCL_Spot!T9</f>
        <v>35</v>
      </c>
      <c r="I9">
        <f>Bawana_NG!T9</f>
        <v>67.190000000000012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891.37605264103217</v>
      </c>
      <c r="P9" s="77">
        <v>37.579999999999991</v>
      </c>
      <c r="Q9" s="77">
        <v>26.77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425.61999999999995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55.15</v>
      </c>
      <c r="Z9" s="75">
        <f>IEX!P9</f>
        <v>0</v>
      </c>
      <c r="AA9" s="117">
        <f>STOA!J9</f>
        <v>151.20000000000002</v>
      </c>
      <c r="AB9" s="117">
        <f>-STOA!P9</f>
        <v>0</v>
      </c>
      <c r="AC9">
        <f t="shared" si="0"/>
        <v>15.073724647159542</v>
      </c>
      <c r="AD9">
        <f t="shared" si="1"/>
        <v>1697.8495307118794</v>
      </c>
      <c r="AE9">
        <f>'IDT-1'!F9</f>
        <v>0</v>
      </c>
      <c r="AF9" s="26"/>
      <c r="AG9">
        <f t="shared" si="2"/>
        <v>1697.8495307118794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11.087202718006795</v>
      </c>
      <c r="F10">
        <f>GT_Spot!T10</f>
        <v>0</v>
      </c>
      <c r="G10">
        <f>PPCL_NG!T10</f>
        <v>11.95</v>
      </c>
      <c r="H10">
        <f>PPCL_Spot!T10</f>
        <v>35</v>
      </c>
      <c r="I10">
        <f>Bawana_NG!T10</f>
        <v>67.190000000000012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891.37605264103217</v>
      </c>
      <c r="P10" s="77">
        <v>37.579999999999991</v>
      </c>
      <c r="Q10" s="77">
        <v>26.77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425.07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30</v>
      </c>
      <c r="Z10" s="75">
        <f>IEX!P10</f>
        <v>0</v>
      </c>
      <c r="AA10" s="117">
        <f>STOA!J10</f>
        <v>151.20000000000002</v>
      </c>
      <c r="AB10" s="117">
        <f>-STOA!P10</f>
        <v>0</v>
      </c>
      <c r="AC10">
        <f t="shared" si="0"/>
        <v>14.847564647159542</v>
      </c>
      <c r="AD10">
        <f t="shared" si="1"/>
        <v>1672.3756907118793</v>
      </c>
      <c r="AE10">
        <f>'IDT-1'!F10</f>
        <v>0</v>
      </c>
      <c r="AF10" s="26"/>
      <c r="AG10">
        <f t="shared" si="2"/>
        <v>1672.3756907118793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15.226689478186485</v>
      </c>
      <c r="F11">
        <f>GT_Spot!T11</f>
        <v>0</v>
      </c>
      <c r="G11">
        <f>PPCL_NG!T11</f>
        <v>11.95</v>
      </c>
      <c r="H11">
        <f>PPCL_Spot!T11</f>
        <v>39.761911630366846</v>
      </c>
      <c r="I11">
        <f>Bawana_NG!T11</f>
        <v>68.289999999999992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891.36233776063216</v>
      </c>
      <c r="P11" s="77">
        <v>37.579999999999991</v>
      </c>
      <c r="Q11" s="77">
        <v>26.77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426.33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9.68</v>
      </c>
      <c r="Z11" s="75">
        <f>IEX!P11</f>
        <v>0</v>
      </c>
      <c r="AA11" s="117">
        <f>STOA!J11</f>
        <v>151.10000000000002</v>
      </c>
      <c r="AB11" s="117">
        <f>-STOA!P11</f>
        <v>0</v>
      </c>
      <c r="AC11">
        <f t="shared" si="0"/>
        <v>14.899728262048832</v>
      </c>
      <c r="AD11">
        <f t="shared" si="1"/>
        <v>1678.2512106071363</v>
      </c>
      <c r="AE11">
        <f>'IDT-1'!F11</f>
        <v>0</v>
      </c>
      <c r="AF11" s="26"/>
      <c r="AG11">
        <f t="shared" si="2"/>
        <v>1678.2512106071363</v>
      </c>
      <c r="AI11" s="75">
        <f>PXIL!J11</f>
        <v>0</v>
      </c>
      <c r="AJ11" s="75">
        <f>PXIL!P11</f>
        <v>0</v>
      </c>
      <c r="AK11" s="75">
        <f>RTM_IEX!J11</f>
        <v>15.1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15.226689478186485</v>
      </c>
      <c r="F12">
        <f>GT_Spot!T12</f>
        <v>0</v>
      </c>
      <c r="G12">
        <f>PPCL_NG!T12</f>
        <v>11.95</v>
      </c>
      <c r="H12">
        <f>PPCL_Spot!T12</f>
        <v>39.761911630366846</v>
      </c>
      <c r="I12">
        <f>Bawana_NG!T12</f>
        <v>68.289999999999992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891.36233776063216</v>
      </c>
      <c r="P12" s="77">
        <v>37.579999999999991</v>
      </c>
      <c r="Q12" s="77">
        <v>26.77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426.38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151.10000000000002</v>
      </c>
      <c r="AB12" s="117">
        <f>-STOA!P12</f>
        <v>0</v>
      </c>
      <c r="AC12">
        <f t="shared" si="0"/>
        <v>14.795536262048831</v>
      </c>
      <c r="AD12">
        <f t="shared" si="1"/>
        <v>1666.5154026071364</v>
      </c>
      <c r="AE12">
        <f>'IDT-1'!F12</f>
        <v>-19.584</v>
      </c>
      <c r="AF12" s="26"/>
      <c r="AG12">
        <f t="shared" si="2"/>
        <v>1646.9314026071363</v>
      </c>
      <c r="AI12" s="75">
        <f>PXIL!J12</f>
        <v>0</v>
      </c>
      <c r="AJ12" s="75">
        <f>PXIL!P12</f>
        <v>0</v>
      </c>
      <c r="AK12" s="75">
        <f>RTM_IEX!J12</f>
        <v>12.89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15.226689478186485</v>
      </c>
      <c r="F13">
        <f>GT_Spot!T13</f>
        <v>0</v>
      </c>
      <c r="G13">
        <f>PPCL_NG!T13</f>
        <v>11.95</v>
      </c>
      <c r="H13">
        <f>PPCL_Spot!T13</f>
        <v>35</v>
      </c>
      <c r="I13">
        <f>Bawana_NG!T13</f>
        <v>68.289999999999992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891.36233776063216</v>
      </c>
      <c r="P13" s="77">
        <v>37.579999999999991</v>
      </c>
      <c r="Q13" s="77">
        <v>26.77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426.28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151.10000000000002</v>
      </c>
      <c r="AB13" s="117">
        <f>-STOA!P13</f>
        <v>0</v>
      </c>
      <c r="AC13">
        <f t="shared" si="0"/>
        <v>14.816881990145509</v>
      </c>
      <c r="AD13">
        <f t="shared" si="1"/>
        <v>1628.7421452486731</v>
      </c>
      <c r="AE13">
        <f>'IDT-1'!F13</f>
        <v>-44.234999999999999</v>
      </c>
      <c r="AF13" s="26"/>
      <c r="AG13">
        <f t="shared" si="2"/>
        <v>1584.5071452486732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15.226689478186485</v>
      </c>
      <c r="F14">
        <f>GT_Spot!T14</f>
        <v>0</v>
      </c>
      <c r="G14">
        <f>PPCL_NG!T14</f>
        <v>11.95</v>
      </c>
      <c r="H14">
        <f>PPCL_Spot!T14</f>
        <v>39.761911630366846</v>
      </c>
      <c r="I14">
        <f>Bawana_NG!T14</f>
        <v>68.289999999999992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891.24543438183218</v>
      </c>
      <c r="P14" s="77">
        <v>37.579999999999991</v>
      </c>
      <c r="Q14" s="77">
        <v>26.77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426.34000000000003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151.10000000000002</v>
      </c>
      <c r="AB14" s="117">
        <f>-STOA!P14</f>
        <v>0</v>
      </c>
      <c r="AC14">
        <f t="shared" si="0"/>
        <v>14.974379512315394</v>
      </c>
      <c r="AD14">
        <f t="shared" si="1"/>
        <v>1686.6596559780701</v>
      </c>
      <c r="AE14">
        <f>'IDT-1'!F14</f>
        <v>-65.488</v>
      </c>
      <c r="AF14" s="26"/>
      <c r="AG14">
        <f t="shared" si="2"/>
        <v>1621.17165597807</v>
      </c>
      <c r="AI14" s="75">
        <f>PXIL!J14</f>
        <v>0</v>
      </c>
      <c r="AJ14" s="75">
        <f>PXIL!P14</f>
        <v>0</v>
      </c>
      <c r="AK14" s="75">
        <f>RTM_IEX!J14</f>
        <v>33.369999999999997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15.226689478186485</v>
      </c>
      <c r="F15">
        <f>GT_Spot!T15</f>
        <v>0</v>
      </c>
      <c r="G15">
        <f>PPCL_NG!T15</f>
        <v>11.95</v>
      </c>
      <c r="H15">
        <f>PPCL_Spot!T15</f>
        <v>39.761911630366846</v>
      </c>
      <c r="I15">
        <f>Bawana_NG!T15</f>
        <v>68.289999999999992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894.54696181991642</v>
      </c>
      <c r="P15" s="77">
        <v>37.579999999999991</v>
      </c>
      <c r="Q15" s="77">
        <v>26.77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426.27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151.10000000000002</v>
      </c>
      <c r="AB15" s="117">
        <f>-STOA!P15</f>
        <v>0</v>
      </c>
      <c r="AC15">
        <f t="shared" si="0"/>
        <v>14.975504779436394</v>
      </c>
      <c r="AD15">
        <f t="shared" si="1"/>
        <v>1626.520058149033</v>
      </c>
      <c r="AE15">
        <f>'IDT-1'!F15</f>
        <v>-86.003999999999991</v>
      </c>
      <c r="AF15" s="26"/>
      <c r="AG15">
        <f t="shared" si="2"/>
        <v>1540.5160581490331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15.226689478186485</v>
      </c>
      <c r="F16">
        <f>GT_Spot!T16</f>
        <v>0</v>
      </c>
      <c r="G16">
        <f>PPCL_NG!T16</f>
        <v>11.95</v>
      </c>
      <c r="H16">
        <f>PPCL_Spot!T16</f>
        <v>39.761911630366846</v>
      </c>
      <c r="I16">
        <f>Bawana_NG!T16</f>
        <v>68.289999999999992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894.54696181991642</v>
      </c>
      <c r="P16" s="77">
        <v>37.579999999999991</v>
      </c>
      <c r="Q16" s="77">
        <v>26.77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426.28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151.10000000000002</v>
      </c>
      <c r="AB16" s="117">
        <f>-STOA!P16</f>
        <v>0</v>
      </c>
      <c r="AC16">
        <f t="shared" si="0"/>
        <v>14.709248953770535</v>
      </c>
      <c r="AD16">
        <f t="shared" si="1"/>
        <v>1656.7963139746992</v>
      </c>
      <c r="AE16">
        <f>'IDT-1'!F16</f>
        <v>-105.384</v>
      </c>
      <c r="AF16" s="26"/>
      <c r="AG16">
        <f t="shared" si="2"/>
        <v>1551.4123139746991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15.226689478186485</v>
      </c>
      <c r="F17">
        <f>GT_Spot!T17</f>
        <v>0</v>
      </c>
      <c r="G17">
        <f>PPCL_NG!T17</f>
        <v>11.95</v>
      </c>
      <c r="H17">
        <f>PPCL_Spot!T17</f>
        <v>39.761911630366846</v>
      </c>
      <c r="I17">
        <f>Bawana_NG!T17</f>
        <v>68.289999999999992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895.47293714528143</v>
      </c>
      <c r="P17" s="77">
        <v>37.579999999999991</v>
      </c>
      <c r="Q17" s="77">
        <v>26.77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421.80999999999995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151.10000000000002</v>
      </c>
      <c r="AB17" s="117">
        <f>-STOA!P17</f>
        <v>0</v>
      </c>
      <c r="AC17">
        <f t="shared" si="0"/>
        <v>14.944405362299605</v>
      </c>
      <c r="AD17">
        <f t="shared" si="1"/>
        <v>1623.0171328915349</v>
      </c>
      <c r="AE17">
        <f>'IDT-1'!F17</f>
        <v>-126.693</v>
      </c>
      <c r="AF17" s="26"/>
      <c r="AG17">
        <f t="shared" si="2"/>
        <v>1496.3241328915349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15.226689478186485</v>
      </c>
      <c r="F18">
        <f>GT_Spot!T18</f>
        <v>0</v>
      </c>
      <c r="G18">
        <f>PPCL_NG!T18</f>
        <v>11.95</v>
      </c>
      <c r="H18">
        <f>PPCL_Spot!T18</f>
        <v>39.761911630366846</v>
      </c>
      <c r="I18">
        <f>Bawana_NG!T18</f>
        <v>68.289999999999992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898.11015972782116</v>
      </c>
      <c r="P18" s="77">
        <v>37.579999999999991</v>
      </c>
      <c r="Q18" s="77">
        <v>26.77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421.28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151.10000000000002</v>
      </c>
      <c r="AB18" s="117">
        <f>-STOA!P18</f>
        <v>0</v>
      </c>
      <c r="AC18">
        <f t="shared" si="0"/>
        <v>14.696605095360098</v>
      </c>
      <c r="AD18">
        <f t="shared" si="1"/>
        <v>1655.3721557410145</v>
      </c>
      <c r="AE18">
        <f>'IDT-1'!F18</f>
        <v>-147.01999999999998</v>
      </c>
      <c r="AF18" s="26"/>
      <c r="AG18">
        <f t="shared" si="2"/>
        <v>1508.3521557410145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15.226689478186485</v>
      </c>
      <c r="F19">
        <f>GT_Spot!T19</f>
        <v>0</v>
      </c>
      <c r="G19">
        <f>PPCL_NG!T19</f>
        <v>11.95</v>
      </c>
      <c r="H19">
        <f>PPCL_Spot!T19</f>
        <v>39.761911630366846</v>
      </c>
      <c r="I19">
        <f>Bawana_NG!T19</f>
        <v>68.289999999999992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904.73321529053692</v>
      </c>
      <c r="P19" s="77">
        <v>37.579999999999991</v>
      </c>
      <c r="Q19" s="77">
        <v>26.77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420.49999999999989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151.00000000000003</v>
      </c>
      <c r="AB19" s="117">
        <f>-STOA!P19</f>
        <v>0</v>
      </c>
      <c r="AC19">
        <f t="shared" si="0"/>
        <v>14.747143984311995</v>
      </c>
      <c r="AD19">
        <f t="shared" si="1"/>
        <v>1661.0646724147782</v>
      </c>
      <c r="AE19">
        <f>'IDT-1'!F19</f>
        <v>-169.19</v>
      </c>
      <c r="AF19" s="26"/>
      <c r="AG19">
        <f t="shared" si="2"/>
        <v>1491.8746724147782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15.226689478186485</v>
      </c>
      <c r="F20">
        <f>GT_Spot!T20</f>
        <v>0</v>
      </c>
      <c r="G20">
        <f>PPCL_NG!T20</f>
        <v>11.95</v>
      </c>
      <c r="H20">
        <f>PPCL_Spot!T20</f>
        <v>39.761911630366846</v>
      </c>
      <c r="I20">
        <f>Bawana_NG!T20</f>
        <v>68.289999999999992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904.73321529053692</v>
      </c>
      <c r="P20" s="77">
        <v>37.579999999999991</v>
      </c>
      <c r="Q20" s="77">
        <v>26.77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420.01999999999992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151.00000000000003</v>
      </c>
      <c r="AB20" s="117">
        <f>-STOA!P20</f>
        <v>0</v>
      </c>
      <c r="AC20">
        <f t="shared" si="0"/>
        <v>14.742919984311996</v>
      </c>
      <c r="AD20">
        <f t="shared" si="1"/>
        <v>1660.5888964147782</v>
      </c>
      <c r="AE20">
        <f>'IDT-1'!F20</f>
        <v>-193.46</v>
      </c>
      <c r="AF20" s="26"/>
      <c r="AG20">
        <f t="shared" si="2"/>
        <v>1467.1288964147782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15.226689478186485</v>
      </c>
      <c r="F21">
        <f>GT_Spot!T21</f>
        <v>0</v>
      </c>
      <c r="G21">
        <f>PPCL_NG!T21</f>
        <v>11.95</v>
      </c>
      <c r="H21">
        <f>PPCL_Spot!T21</f>
        <v>39.450000000000003</v>
      </c>
      <c r="I21">
        <f>Bawana_NG!T21</f>
        <v>68.289999999999992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908.23260554333694</v>
      </c>
      <c r="P21" s="77">
        <v>37.579999999999991</v>
      </c>
      <c r="Q21" s="77">
        <v>26.77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419.82999999999993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151.00000000000003</v>
      </c>
      <c r="AB21" s="117">
        <f>-STOA!P21</f>
        <v>0</v>
      </c>
      <c r="AC21">
        <f t="shared" si="0"/>
        <v>15.346376085132102</v>
      </c>
      <c r="AD21">
        <f t="shared" si="1"/>
        <v>1597.9829189363911</v>
      </c>
      <c r="AE21">
        <f>'IDT-1'!F21</f>
        <v>-221.292</v>
      </c>
      <c r="AF21" s="26"/>
      <c r="AG21">
        <f t="shared" si="2"/>
        <v>1376.6909189363912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15.226689478186485</v>
      </c>
      <c r="F22">
        <f>GT_Spot!T22</f>
        <v>0</v>
      </c>
      <c r="G22">
        <f>PPCL_NG!T22</f>
        <v>11.95</v>
      </c>
      <c r="H22">
        <f>PPCL_Spot!T22</f>
        <v>39.450000000000003</v>
      </c>
      <c r="I22">
        <f>Bawana_NG!T22</f>
        <v>68.289999999999992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910.29484826093687</v>
      </c>
      <c r="P22" s="77">
        <v>37.579999999999991</v>
      </c>
      <c r="Q22" s="77">
        <v>26.77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419.61999999999989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151.00000000000003</v>
      </c>
      <c r="AB22" s="117">
        <f>-STOA!P22</f>
        <v>0</v>
      </c>
      <c r="AC22">
        <f t="shared" si="0"/>
        <v>14.918769444937213</v>
      </c>
      <c r="AD22">
        <f t="shared" si="1"/>
        <v>1650.2627682941859</v>
      </c>
      <c r="AE22">
        <f>'IDT-1'!F22</f>
        <v>-248.83199999999999</v>
      </c>
      <c r="AF22" s="26"/>
      <c r="AG22">
        <f t="shared" si="2"/>
        <v>1401.4307682941858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15.226689478186485</v>
      </c>
      <c r="F23">
        <f>GT_Spot!T23</f>
        <v>0</v>
      </c>
      <c r="G23">
        <f>PPCL_NG!T23</f>
        <v>11.95</v>
      </c>
      <c r="H23">
        <f>PPCL_Spot!T23</f>
        <v>39.450000000000003</v>
      </c>
      <c r="I23">
        <f>Bawana_NG!T23</f>
        <v>68.289999999999992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920.69916476253502</v>
      </c>
      <c r="P23" s="77">
        <v>37.579999999999991</v>
      </c>
      <c r="Q23" s="77">
        <v>26.77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420.31999999999994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-31</v>
      </c>
      <c r="AA23" s="117">
        <f>STOA!J23</f>
        <v>151.00000000000003</v>
      </c>
      <c r="AB23" s="117">
        <f>-STOA!P23</f>
        <v>0</v>
      </c>
      <c r="AC23">
        <f t="shared" si="0"/>
        <v>15.291709383339334</v>
      </c>
      <c r="AD23">
        <f t="shared" si="1"/>
        <v>1629.994144857382</v>
      </c>
      <c r="AE23">
        <f>'IDT-1'!F23</f>
        <v>-240</v>
      </c>
      <c r="AF23" s="26"/>
      <c r="AG23">
        <f t="shared" si="2"/>
        <v>1389.994144857382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15.226689478186485</v>
      </c>
      <c r="F24">
        <f>GT_Spot!T24</f>
        <v>0</v>
      </c>
      <c r="G24">
        <f>PPCL_NG!T24</f>
        <v>11.95</v>
      </c>
      <c r="H24">
        <f>PPCL_Spot!T24</f>
        <v>39.450000000000003</v>
      </c>
      <c r="I24">
        <f>Bawana_NG!T24</f>
        <v>68.289999999999992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927.6651670629351</v>
      </c>
      <c r="P24" s="77">
        <v>37.579999999999991</v>
      </c>
      <c r="Q24" s="77">
        <v>26.77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420.61999999999995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-86</v>
      </c>
      <c r="AA24" s="117">
        <f>STOA!J24</f>
        <v>151.00000000000003</v>
      </c>
      <c r="AB24" s="117">
        <f>-STOA!P24</f>
        <v>0</v>
      </c>
      <c r="AC24">
        <f t="shared" si="0"/>
        <v>15.843947217303597</v>
      </c>
      <c r="AD24">
        <f t="shared" si="1"/>
        <v>1581.7079093238178</v>
      </c>
      <c r="AE24">
        <f>'IDT-1'!F24</f>
        <v>-213</v>
      </c>
      <c r="AF24" s="26"/>
      <c r="AG24">
        <f t="shared" si="2"/>
        <v>1368.7079093238178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15.226689478186485</v>
      </c>
      <c r="F25">
        <f>GT_Spot!T25</f>
        <v>0</v>
      </c>
      <c r="G25">
        <f>PPCL_NG!T25</f>
        <v>11.95</v>
      </c>
      <c r="H25">
        <f>PPCL_Spot!T25</f>
        <v>39.51</v>
      </c>
      <c r="I25">
        <f>Bawana_NG!T25</f>
        <v>68.289999999999992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926.681967864135</v>
      </c>
      <c r="P25" s="77">
        <v>37.579999999999991</v>
      </c>
      <c r="Q25" s="77">
        <v>26.77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421.64999999999992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-158</v>
      </c>
      <c r="AA25" s="117">
        <f>STOA!J25</f>
        <v>151.00000000000003</v>
      </c>
      <c r="AB25" s="117">
        <f>-STOA!P25</f>
        <v>0</v>
      </c>
      <c r="AC25">
        <f t="shared" si="0"/>
        <v>16.484112245952218</v>
      </c>
      <c r="AD25">
        <f t="shared" si="1"/>
        <v>1509.174545096369</v>
      </c>
      <c r="AE25">
        <f>'IDT-1'!F25</f>
        <v>-166</v>
      </c>
      <c r="AF25" s="26"/>
      <c r="AG25">
        <f t="shared" si="2"/>
        <v>1343.174545096369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15.226689478186485</v>
      </c>
      <c r="F26">
        <f>GT_Spot!T26</f>
        <v>0</v>
      </c>
      <c r="G26">
        <f>PPCL_NG!T26</f>
        <v>11.95</v>
      </c>
      <c r="H26">
        <f>PPCL_Spot!T26</f>
        <v>39.51</v>
      </c>
      <c r="I26">
        <f>Bawana_NG!T26</f>
        <v>68.289999999999992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927.43777273213504</v>
      </c>
      <c r="P26" s="77">
        <v>19.350000000000001</v>
      </c>
      <c r="Q26" s="77">
        <v>26.77</v>
      </c>
      <c r="R26" s="80">
        <v>0</v>
      </c>
      <c r="S26" s="80">
        <v>0</v>
      </c>
      <c r="T26" s="78">
        <f>SUMPRODUCT(LTA!F26:AJ26,LTA!F$101:AJ$101,LTA!F$105:AJ$105)</f>
        <v>0.52</v>
      </c>
      <c r="U26" s="78">
        <f>SUMPRODUCT(LTA!F26:AJ26,LTA!F$102:AJ$102,LTA!F$105:AJ$105)</f>
        <v>424.65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-255</v>
      </c>
      <c r="AA26" s="117">
        <f>STOA!J26</f>
        <v>151.00000000000003</v>
      </c>
      <c r="AB26" s="117">
        <f>-STOA!P26</f>
        <v>0</v>
      </c>
      <c r="AC26">
        <f t="shared" si="0"/>
        <v>17.533228161720402</v>
      </c>
      <c r="AD26">
        <f t="shared" si="1"/>
        <v>1362.1712340486008</v>
      </c>
      <c r="AE26">
        <f>'IDT-1'!F26</f>
        <v>-89.79</v>
      </c>
      <c r="AF26" s="26"/>
      <c r="AG26">
        <f t="shared" si="2"/>
        <v>1272.3812340486008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15.226689478186485</v>
      </c>
      <c r="F27">
        <f>GT_Spot!T27</f>
        <v>0</v>
      </c>
      <c r="G27">
        <f>PPCL_NG!T27</f>
        <v>11.95</v>
      </c>
      <c r="H27">
        <f>PPCL_Spot!T27</f>
        <v>39.761911630366846</v>
      </c>
      <c r="I27">
        <f>Bawana_NG!T27</f>
        <v>68.289999999999992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928.71794451333506</v>
      </c>
      <c r="P27" s="77">
        <v>19.350000000000001</v>
      </c>
      <c r="Q27" s="77">
        <v>26.77</v>
      </c>
      <c r="R27" s="80">
        <v>2.7500000000000004</v>
      </c>
      <c r="S27" s="80">
        <v>0</v>
      </c>
      <c r="T27" s="78">
        <f>SUMPRODUCT(LTA!F27:AJ27,LTA!F$101:AJ$101,LTA!F$105:AJ$105)</f>
        <v>1.6800000000000002</v>
      </c>
      <c r="U27" s="78">
        <f>SUMPRODUCT(LTA!F27:AJ27,LTA!F$102:AJ$102,LTA!F$105:AJ$105)</f>
        <v>427.85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-255</v>
      </c>
      <c r="AA27" s="117">
        <f>STOA!J27</f>
        <v>150.92000000000002</v>
      </c>
      <c r="AB27" s="117">
        <f>-STOA!P27</f>
        <v>0</v>
      </c>
      <c r="AC27">
        <f t="shared" si="0"/>
        <v>17.697355770964144</v>
      </c>
      <c r="AD27">
        <f t="shared" si="1"/>
        <v>1360.5691898509242</v>
      </c>
      <c r="AE27">
        <f>'IDT-1'!F27</f>
        <v>-111.102</v>
      </c>
      <c r="AF27" s="26"/>
      <c r="AG27">
        <f t="shared" si="2"/>
        <v>1249.4671898509241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15.220404768505684</v>
      </c>
      <c r="F28">
        <f>GT_Spot!T28</f>
        <v>0</v>
      </c>
      <c r="G28">
        <f>PPCL_NG!T28</f>
        <v>11.95</v>
      </c>
      <c r="H28">
        <f>PPCL_Spot!T28</f>
        <v>39.761911630366846</v>
      </c>
      <c r="I28">
        <f>Bawana_NG!T28</f>
        <v>68.289999999999992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941.07446147053508</v>
      </c>
      <c r="P28" s="77">
        <v>37.579999999999991</v>
      </c>
      <c r="Q28" s="77">
        <v>26.77</v>
      </c>
      <c r="R28" s="80">
        <v>5.36</v>
      </c>
      <c r="S28" s="80">
        <v>0</v>
      </c>
      <c r="T28" s="78">
        <f>SUMPRODUCT(LTA!F28:AJ28,LTA!F$101:AJ$101,LTA!F$105:AJ$105)</f>
        <v>3.42</v>
      </c>
      <c r="U28" s="78">
        <f>SUMPRODUCT(LTA!F28:AJ28,LTA!F$102:AJ$102,LTA!F$105:AJ$105)</f>
        <v>431.55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-285</v>
      </c>
      <c r="AA28" s="117">
        <f>STOA!J28</f>
        <v>150.92000000000002</v>
      </c>
      <c r="AB28" s="117">
        <f>-STOA!P28</f>
        <v>0</v>
      </c>
      <c r="AC28">
        <f t="shared" si="0"/>
        <v>17.859739264298408</v>
      </c>
      <c r="AD28">
        <f t="shared" si="1"/>
        <v>1419.037038605109</v>
      </c>
      <c r="AE28">
        <f>'IDT-1'!F28</f>
        <v>-116</v>
      </c>
      <c r="AF28" s="26"/>
      <c r="AG28">
        <f t="shared" si="2"/>
        <v>1303.037038605109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15.220404768505684</v>
      </c>
      <c r="F29">
        <f>GT_Spot!T29</f>
        <v>0</v>
      </c>
      <c r="G29">
        <f>PPCL_NG!T29</f>
        <v>11.95</v>
      </c>
      <c r="H29">
        <f>PPCL_Spot!T29</f>
        <v>39.761911630366846</v>
      </c>
      <c r="I29">
        <f>Bawana_NG!T29</f>
        <v>68.289999999999992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939.36321390653507</v>
      </c>
      <c r="P29" s="77">
        <v>19.350000000000001</v>
      </c>
      <c r="Q29" s="77">
        <v>26.77</v>
      </c>
      <c r="R29" s="80">
        <v>8.89</v>
      </c>
      <c r="S29" s="80">
        <v>0</v>
      </c>
      <c r="T29" s="78">
        <f>SUMPRODUCT(LTA!F29:AJ29,LTA!F$101:AJ$101,LTA!F$105:AJ$105)</f>
        <v>6.08</v>
      </c>
      <c r="U29" s="78">
        <f>SUMPRODUCT(LTA!F29:AJ29,LTA!F$102:AJ$102,LTA!F$105:AJ$105)</f>
        <v>437.07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-360</v>
      </c>
      <c r="AA29" s="117">
        <f>STOA!J29</f>
        <v>150.92000000000002</v>
      </c>
      <c r="AB29" s="117">
        <f>-STOA!P29</f>
        <v>0</v>
      </c>
      <c r="AC29">
        <f t="shared" si="0"/>
        <v>18.364382574677904</v>
      </c>
      <c r="AD29">
        <f t="shared" si="1"/>
        <v>1345.3011477307298</v>
      </c>
      <c r="AE29">
        <f>'IDT-1'!F29</f>
        <v>-67</v>
      </c>
      <c r="AF29" s="26"/>
      <c r="AG29">
        <f t="shared" si="2"/>
        <v>1278.3011477307298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15.220404768505684</v>
      </c>
      <c r="F30">
        <f>GT_Spot!T30</f>
        <v>0</v>
      </c>
      <c r="G30">
        <f>PPCL_NG!T30</f>
        <v>11.95</v>
      </c>
      <c r="H30">
        <f>PPCL_Spot!T30</f>
        <v>39.761911630366846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817.93614339779026</v>
      </c>
      <c r="P30" s="77">
        <v>19.350000000000001</v>
      </c>
      <c r="Q30" s="77">
        <v>26.77</v>
      </c>
      <c r="R30" s="80">
        <v>12.701954146791815</v>
      </c>
      <c r="S30" s="80">
        <v>0</v>
      </c>
      <c r="T30" s="78">
        <f>SUMPRODUCT(LTA!F30:AJ30,LTA!F$101:AJ$101,LTA!F$105:AJ$105)</f>
        <v>9.2100000000000009</v>
      </c>
      <c r="U30" s="78">
        <f>SUMPRODUCT(LTA!F30:AJ30,LTA!F$102:AJ$102,LTA!F$105:AJ$105)</f>
        <v>393.65000000000003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-131</v>
      </c>
      <c r="AA30" s="117">
        <f>STOA!J30</f>
        <v>150.92000000000002</v>
      </c>
      <c r="AB30" s="117">
        <f>-STOA!P30</f>
        <v>0</v>
      </c>
      <c r="AC30">
        <f t="shared" si="0"/>
        <v>16.290056026883192</v>
      </c>
      <c r="AD30">
        <f t="shared" si="1"/>
        <v>1230.1803579165717</v>
      </c>
      <c r="AE30">
        <f>'IDT-1'!F30</f>
        <v>-18</v>
      </c>
      <c r="AF30" s="26"/>
      <c r="AG30">
        <f t="shared" si="2"/>
        <v>1212.1803579165717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15.220404768505684</v>
      </c>
      <c r="F31">
        <f>GT_Spot!T31</f>
        <v>0</v>
      </c>
      <c r="G31">
        <f>PPCL_NG!T31</f>
        <v>11.95</v>
      </c>
      <c r="H31">
        <f>PPCL_Spot!T31</f>
        <v>39.761911630366846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683.87510588753798</v>
      </c>
      <c r="P31" s="77">
        <v>19.350000000000001</v>
      </c>
      <c r="Q31" s="77">
        <v>26.77</v>
      </c>
      <c r="R31" s="80">
        <v>15.857879962571847</v>
      </c>
      <c r="S31" s="80">
        <v>0</v>
      </c>
      <c r="T31" s="78">
        <f>SUMPRODUCT(LTA!F31:AJ31,LTA!F$101:AJ$101,LTA!F$105:AJ$105)</f>
        <v>13.35</v>
      </c>
      <c r="U31" s="78">
        <f>SUMPRODUCT(LTA!F31:AJ31,LTA!F$102:AJ$102,LTA!F$105:AJ$105)</f>
        <v>450.1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-179</v>
      </c>
      <c r="AA31" s="117">
        <f>STOA!J31</f>
        <v>150.92000000000002</v>
      </c>
      <c r="AB31" s="117">
        <f>-STOA!P31</f>
        <v>0</v>
      </c>
      <c r="AC31">
        <f t="shared" si="0"/>
        <v>14.721323399096939</v>
      </c>
      <c r="AD31">
        <f t="shared" si="1"/>
        <v>1268.4339788498855</v>
      </c>
      <c r="AE31">
        <f>'IDT-1'!F31</f>
        <v>0</v>
      </c>
      <c r="AF31" s="26"/>
      <c r="AG31">
        <f t="shared" si="2"/>
        <v>1268.4339788498855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15.226689478186485</v>
      </c>
      <c r="F32">
        <f>GT_Spot!T32</f>
        <v>0</v>
      </c>
      <c r="G32">
        <f>PPCL_NG!T32</f>
        <v>11.95</v>
      </c>
      <c r="H32">
        <f>PPCL_Spot!T32</f>
        <v>39.761911630366846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683.80510577250766</v>
      </c>
      <c r="P32" s="77">
        <v>19.350000000000001</v>
      </c>
      <c r="Q32" s="77">
        <v>26.77</v>
      </c>
      <c r="R32" s="80">
        <v>17.699999999999996</v>
      </c>
      <c r="S32" s="80">
        <v>0</v>
      </c>
      <c r="T32" s="78">
        <f>SUMPRODUCT(LTA!F32:AJ32,LTA!F$101:AJ$101,LTA!F$105:AJ$105)</f>
        <v>19.850000000000001</v>
      </c>
      <c r="U32" s="78">
        <f>SUMPRODUCT(LTA!F32:AJ32,LTA!F$102:AJ$102,LTA!F$105:AJ$105)</f>
        <v>458.27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-198</v>
      </c>
      <c r="AA32" s="117">
        <f>STOA!J32</f>
        <v>150.92000000000002</v>
      </c>
      <c r="AB32" s="117">
        <f>-STOA!P32</f>
        <v>0</v>
      </c>
      <c r="AC32">
        <f t="shared" si="0"/>
        <v>15.034753782780941</v>
      </c>
      <c r="AD32">
        <f t="shared" si="1"/>
        <v>1265.5689530982802</v>
      </c>
      <c r="AE32">
        <f>'IDT-1'!F32</f>
        <v>0</v>
      </c>
      <c r="AF32" s="26"/>
      <c r="AG32">
        <f t="shared" si="2"/>
        <v>1265.5689530982802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15.226689478186485</v>
      </c>
      <c r="F33">
        <f>GT_Spot!T33</f>
        <v>0</v>
      </c>
      <c r="G33">
        <f>PPCL_NG!T33</f>
        <v>11.95</v>
      </c>
      <c r="H33">
        <f>PPCL_Spot!T33</f>
        <v>39.51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682.08201861346618</v>
      </c>
      <c r="P33" s="77">
        <v>19.350000000000001</v>
      </c>
      <c r="Q33" s="77">
        <v>26.77</v>
      </c>
      <c r="R33" s="80">
        <v>17.699999999999996</v>
      </c>
      <c r="S33" s="80">
        <v>0</v>
      </c>
      <c r="T33" s="78">
        <f>SUMPRODUCT(LTA!F33:AJ33,LTA!F$101:AJ$101,LTA!F$105:AJ$105)</f>
        <v>26.22</v>
      </c>
      <c r="U33" s="78">
        <f>SUMPRODUCT(LTA!F33:AJ33,LTA!F$102:AJ$102,LTA!F$105:AJ$105)</f>
        <v>466.17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-219</v>
      </c>
      <c r="AA33" s="117">
        <f>STOA!J33</f>
        <v>150.92000000000002</v>
      </c>
      <c r="AB33" s="117">
        <f>-STOA!P33</f>
        <v>0</v>
      </c>
      <c r="AC33">
        <f t="shared" si="0"/>
        <v>15.418171746622205</v>
      </c>
      <c r="AD33">
        <f t="shared" si="1"/>
        <v>1246.4805363450307</v>
      </c>
      <c r="AE33">
        <f>'IDT-1'!F33</f>
        <v>0</v>
      </c>
      <c r="AF33" s="26"/>
      <c r="AG33">
        <f t="shared" si="2"/>
        <v>1246.4805363450307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15.226689478186485</v>
      </c>
      <c r="F34">
        <f>GT_Spot!T34</f>
        <v>0</v>
      </c>
      <c r="G34">
        <f>PPCL_NG!T34</f>
        <v>11.95</v>
      </c>
      <c r="H34">
        <f>PPCL_Spot!T34</f>
        <v>39.51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669.59372318950045</v>
      </c>
      <c r="P34" s="77">
        <v>19.350000000000001</v>
      </c>
      <c r="Q34" s="77">
        <v>26.77</v>
      </c>
      <c r="R34" s="80">
        <v>17.699999999999996</v>
      </c>
      <c r="S34" s="80">
        <v>0</v>
      </c>
      <c r="T34" s="78">
        <f>SUMPRODUCT(LTA!F34:AJ34,LTA!F$101:AJ$101,LTA!F$105:AJ$105)</f>
        <v>32.44</v>
      </c>
      <c r="U34" s="78">
        <f>SUMPRODUCT(LTA!F34:AJ34,LTA!F$102:AJ$102,LTA!F$105:AJ$105)</f>
        <v>481.76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-226</v>
      </c>
      <c r="AA34" s="117">
        <f>STOA!J34</f>
        <v>150.92000000000002</v>
      </c>
      <c r="AB34" s="117">
        <f>-STOA!P34</f>
        <v>0</v>
      </c>
      <c r="AC34">
        <f t="shared" si="0"/>
        <v>15.562349639546671</v>
      </c>
      <c r="AD34">
        <f t="shared" si="1"/>
        <v>1248.6580630281403</v>
      </c>
      <c r="AE34">
        <f>'IDT-1'!F34</f>
        <v>0</v>
      </c>
      <c r="AF34" s="26"/>
      <c r="AG34">
        <f t="shared" si="2"/>
        <v>1248.6580630281403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15.226689478186485</v>
      </c>
      <c r="F35">
        <f>GT_Spot!T35</f>
        <v>0</v>
      </c>
      <c r="G35">
        <f>PPCL_NG!T35</f>
        <v>11.95</v>
      </c>
      <c r="H35">
        <f>PPCL_Spot!T35</f>
        <v>39.51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668.42231722724057</v>
      </c>
      <c r="P35" s="77">
        <v>19.350000000000001</v>
      </c>
      <c r="Q35" s="77">
        <v>26.77</v>
      </c>
      <c r="R35" s="80">
        <v>17.7</v>
      </c>
      <c r="S35" s="80">
        <v>0</v>
      </c>
      <c r="T35" s="78">
        <f>SUMPRODUCT(LTA!F35:AJ35,LTA!F$101:AJ$101,LTA!F$105:AJ$105)</f>
        <v>40.18</v>
      </c>
      <c r="U35" s="78">
        <f>SUMPRODUCT(LTA!F35:AJ35,LTA!F$102:AJ$102,LTA!F$105:AJ$105)</f>
        <v>489.25999999999993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-235</v>
      </c>
      <c r="AA35" s="117">
        <f>STOA!J35</f>
        <v>150.82000000000002</v>
      </c>
      <c r="AB35" s="117">
        <f>-STOA!P35</f>
        <v>0</v>
      </c>
      <c r="AC35">
        <f t="shared" si="0"/>
        <v>16.164692153277329</v>
      </c>
      <c r="AD35">
        <f t="shared" si="1"/>
        <v>1208.0243145521495</v>
      </c>
      <c r="AE35">
        <f>'IDT-1'!F35</f>
        <v>0</v>
      </c>
      <c r="AF35" s="26"/>
      <c r="AG35">
        <f t="shared" si="2"/>
        <v>1208.0243145521495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15.226689478186485</v>
      </c>
      <c r="F36">
        <f>GT_Spot!T36</f>
        <v>0</v>
      </c>
      <c r="G36">
        <f>PPCL_NG!T36</f>
        <v>11.95</v>
      </c>
      <c r="H36">
        <f>PPCL_Spot!T36</f>
        <v>39.51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690.21016610289803</v>
      </c>
      <c r="P36" s="77">
        <v>19.350000000000001</v>
      </c>
      <c r="Q36" s="77">
        <v>26.77</v>
      </c>
      <c r="R36" s="80">
        <v>17.7</v>
      </c>
      <c r="S36" s="80">
        <v>0</v>
      </c>
      <c r="T36" s="78">
        <f>SUMPRODUCT(LTA!F36:AJ36,LTA!F$101:AJ$101,LTA!F$105:AJ$105)</f>
        <v>47.870000000000005</v>
      </c>
      <c r="U36" s="78">
        <f>SUMPRODUCT(LTA!F36:AJ36,LTA!F$102:AJ$102,LTA!F$105:AJ$105)</f>
        <v>497.19999999999993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-250</v>
      </c>
      <c r="AA36" s="117">
        <f>STOA!J36</f>
        <v>150.82000000000002</v>
      </c>
      <c r="AB36" s="117">
        <f>-STOA!P36</f>
        <v>0</v>
      </c>
      <c r="AC36">
        <f t="shared" si="0"/>
        <v>16.227625397717258</v>
      </c>
      <c r="AD36">
        <f t="shared" si="1"/>
        <v>1275.3792301833673</v>
      </c>
      <c r="AE36">
        <f>'IDT-1'!F36</f>
        <v>0</v>
      </c>
      <c r="AF36" s="26"/>
      <c r="AG36">
        <f t="shared" si="2"/>
        <v>1275.3792301833673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15.226689478186485</v>
      </c>
      <c r="F37">
        <f>GT_Spot!T37</f>
        <v>0</v>
      </c>
      <c r="G37">
        <f>PPCL_NG!T37</f>
        <v>11.95</v>
      </c>
      <c r="H37">
        <f>PPCL_Spot!T37</f>
        <v>39.51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697.37548111116087</v>
      </c>
      <c r="P37" s="77">
        <v>19.350000000000001</v>
      </c>
      <c r="Q37" s="77">
        <v>26.77</v>
      </c>
      <c r="R37" s="80">
        <v>17.7</v>
      </c>
      <c r="S37" s="80">
        <v>0</v>
      </c>
      <c r="T37" s="78">
        <f>SUMPRODUCT(LTA!F37:AJ37,LTA!F$101:AJ$101,LTA!F$105:AJ$105)</f>
        <v>60.459999999999994</v>
      </c>
      <c r="U37" s="78">
        <f>SUMPRODUCT(LTA!F37:AJ37,LTA!F$102:AJ$102,LTA!F$105:AJ$105)</f>
        <v>506.26999999999992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-262</v>
      </c>
      <c r="AA37" s="117">
        <f>STOA!J37</f>
        <v>150.82000000000002</v>
      </c>
      <c r="AB37" s="117">
        <f>-STOA!P37</f>
        <v>0</v>
      </c>
      <c r="AC37">
        <f t="shared" si="0"/>
        <v>16.587825700056314</v>
      </c>
      <c r="AD37">
        <f t="shared" si="1"/>
        <v>1291.8443448892911</v>
      </c>
      <c r="AE37">
        <f>'IDT-1'!F37</f>
        <v>0</v>
      </c>
      <c r="AF37" s="26"/>
      <c r="AG37">
        <f t="shared" si="2"/>
        <v>1291.8443448892911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15.226689478186485</v>
      </c>
      <c r="F38">
        <f>GT_Spot!T38</f>
        <v>0</v>
      </c>
      <c r="G38">
        <f>PPCL_NG!T38</f>
        <v>11.95</v>
      </c>
      <c r="H38">
        <f>PPCL_Spot!T38</f>
        <v>39.51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691.45312457302998</v>
      </c>
      <c r="P38" s="77">
        <v>19.350000000000001</v>
      </c>
      <c r="Q38" s="77">
        <v>26.77</v>
      </c>
      <c r="R38" s="80">
        <v>17.7</v>
      </c>
      <c r="S38" s="80">
        <v>0</v>
      </c>
      <c r="T38" s="78">
        <f>SUMPRODUCT(LTA!F38:AJ38,LTA!F$101:AJ$101,LTA!F$105:AJ$105)</f>
        <v>67.89</v>
      </c>
      <c r="U38" s="78">
        <f>SUMPRODUCT(LTA!F38:AJ38,LTA!F$102:AJ$102,LTA!F$105:AJ$105)</f>
        <v>514.17999999999995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-265</v>
      </c>
      <c r="AA38" s="117">
        <f>STOA!J38</f>
        <v>150.82000000000002</v>
      </c>
      <c r="AB38" s="117">
        <f>-STOA!P38</f>
        <v>0</v>
      </c>
      <c r="AC38">
        <f t="shared" si="0"/>
        <v>16.697335345087346</v>
      </c>
      <c r="AD38">
        <f t="shared" si="1"/>
        <v>1298.1524787061289</v>
      </c>
      <c r="AE38">
        <f>'IDT-1'!F38</f>
        <v>0</v>
      </c>
      <c r="AF38" s="26"/>
      <c r="AG38">
        <f t="shared" si="2"/>
        <v>1298.1524787061289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10.680658316341392</v>
      </c>
      <c r="F39">
        <f>GT_Spot!T39</f>
        <v>0</v>
      </c>
      <c r="G39">
        <f>PPCL_NG!T39</f>
        <v>11.95</v>
      </c>
      <c r="H39">
        <f>PPCL_Spot!T39</f>
        <v>35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667.28582940886122</v>
      </c>
      <c r="P39" s="77">
        <v>19.350000000000001</v>
      </c>
      <c r="Q39" s="77">
        <v>26.77</v>
      </c>
      <c r="R39" s="80">
        <v>17.7</v>
      </c>
      <c r="S39" s="80">
        <v>0</v>
      </c>
      <c r="T39" s="78">
        <f>SUMPRODUCT(LTA!F39:AJ39,LTA!F$101:AJ$101,LTA!F$105:AJ$105)</f>
        <v>75.100000000000009</v>
      </c>
      <c r="U39" s="78">
        <f>SUMPRODUCT(LTA!F39:AJ39,LTA!F$102:AJ$102,LTA!F$105:AJ$105)</f>
        <v>472.18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-133.80000000000001</v>
      </c>
      <c r="AA39" s="117">
        <f>STOA!J39</f>
        <v>150.82000000000002</v>
      </c>
      <c r="AB39" s="117">
        <f>-STOA!P39</f>
        <v>0</v>
      </c>
      <c r="AC39">
        <f t="shared" si="0"/>
        <v>15.067179655339332</v>
      </c>
      <c r="AD39">
        <f t="shared" si="1"/>
        <v>1347.9693080698635</v>
      </c>
      <c r="AE39">
        <f>'IDT-1'!F39</f>
        <v>0</v>
      </c>
      <c r="AF39" s="26"/>
      <c r="AG39">
        <f t="shared" si="2"/>
        <v>1347.9693080698635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10.680658316341392</v>
      </c>
      <c r="F40">
        <f>GT_Spot!T40</f>
        <v>0</v>
      </c>
      <c r="G40">
        <f>PPCL_NG!T40</f>
        <v>11.95</v>
      </c>
      <c r="H40">
        <f>PPCL_Spot!T40</f>
        <v>35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730.28477865208015</v>
      </c>
      <c r="P40" s="77">
        <v>19.350000000000001</v>
      </c>
      <c r="Q40" s="77">
        <v>26.77</v>
      </c>
      <c r="R40" s="80">
        <v>17.7</v>
      </c>
      <c r="S40" s="80">
        <v>0</v>
      </c>
      <c r="T40" s="78">
        <f>SUMPRODUCT(LTA!F40:AJ40,LTA!F$101:AJ$101,LTA!F$105:AJ$105)</f>
        <v>82.009999999999991</v>
      </c>
      <c r="U40" s="78">
        <f>SUMPRODUCT(LTA!F40:AJ40,LTA!F$102:AJ$102,LTA!F$105:AJ$105)</f>
        <v>528.54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-204</v>
      </c>
      <c r="AA40" s="117">
        <f>STOA!J40</f>
        <v>150.82000000000002</v>
      </c>
      <c r="AB40" s="117">
        <f>-STOA!P40</f>
        <v>0</v>
      </c>
      <c r="AC40">
        <f t="shared" si="0"/>
        <v>16.712809685515815</v>
      </c>
      <c r="AD40">
        <f t="shared" si="1"/>
        <v>1412.3926272829056</v>
      </c>
      <c r="AE40">
        <f>'IDT-1'!F40</f>
        <v>0</v>
      </c>
      <c r="AF40" s="26"/>
      <c r="AG40">
        <f t="shared" si="2"/>
        <v>1412.3926272829056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14.669815195071866</v>
      </c>
      <c r="F41">
        <f>GT_Spot!T41</f>
        <v>0</v>
      </c>
      <c r="G41">
        <f>PPCL_NG!T41</f>
        <v>11.95</v>
      </c>
      <c r="H41">
        <f>PPCL_Spot!T41</f>
        <v>39.51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730.90129361292918</v>
      </c>
      <c r="P41" s="77">
        <v>19.350000000000001</v>
      </c>
      <c r="Q41" s="77">
        <v>26.77</v>
      </c>
      <c r="R41" s="80">
        <v>17.7</v>
      </c>
      <c r="S41" s="80">
        <v>0</v>
      </c>
      <c r="T41" s="78">
        <f>SUMPRODUCT(LTA!F41:AJ41,LTA!F$101:AJ$101,LTA!F$105:AJ$105)</f>
        <v>89.169999999999987</v>
      </c>
      <c r="U41" s="78">
        <f>SUMPRODUCT(LTA!F41:AJ41,LTA!F$102:AJ$102,LTA!F$105:AJ$105)</f>
        <v>534.36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-154</v>
      </c>
      <c r="AA41" s="117">
        <f>STOA!J41</f>
        <v>150.82000000000002</v>
      </c>
      <c r="AB41" s="117">
        <f>-STOA!P41</f>
        <v>0</v>
      </c>
      <c r="AC41">
        <f t="shared" si="0"/>
        <v>17.040423510537043</v>
      </c>
      <c r="AD41">
        <f t="shared" si="1"/>
        <v>1419.1606852974639</v>
      </c>
      <c r="AE41">
        <f>'IDT-1'!F41</f>
        <v>0</v>
      </c>
      <c r="AF41" s="26"/>
      <c r="AG41">
        <f t="shared" si="2"/>
        <v>1419.1606852974639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-95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14.669815195071866</v>
      </c>
      <c r="F42">
        <f>GT_Spot!T42</f>
        <v>0</v>
      </c>
      <c r="G42">
        <f>PPCL_NG!T42</f>
        <v>11.95</v>
      </c>
      <c r="H42">
        <f>PPCL_Spot!T42</f>
        <v>39.51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728.52397442072993</v>
      </c>
      <c r="P42" s="77">
        <v>19.350000000000001</v>
      </c>
      <c r="Q42" s="77">
        <v>26.77</v>
      </c>
      <c r="R42" s="80">
        <v>17.7</v>
      </c>
      <c r="S42" s="80">
        <v>0</v>
      </c>
      <c r="T42" s="78">
        <f>SUMPRODUCT(LTA!F42:AJ42,LTA!F$101:AJ$101,LTA!F$105:AJ$105)</f>
        <v>95.199999999999989</v>
      </c>
      <c r="U42" s="78">
        <f>SUMPRODUCT(LTA!F42:AJ42,LTA!F$102:AJ$102,LTA!F$105:AJ$105)</f>
        <v>539.84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-125</v>
      </c>
      <c r="AA42" s="117">
        <f>STOA!J42</f>
        <v>150.82000000000002</v>
      </c>
      <c r="AB42" s="117">
        <f>-STOA!P42</f>
        <v>0</v>
      </c>
      <c r="AC42">
        <f t="shared" si="0"/>
        <v>16.28624711455933</v>
      </c>
      <c r="AD42">
        <f t="shared" si="1"/>
        <v>1523.0475425012423</v>
      </c>
      <c r="AE42">
        <f>'IDT-1'!F42</f>
        <v>0</v>
      </c>
      <c r="AF42" s="26"/>
      <c r="AG42">
        <f t="shared" si="2"/>
        <v>1523.0475425012423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14.669815195071866</v>
      </c>
      <c r="F43">
        <f>GT_Spot!T43</f>
        <v>0</v>
      </c>
      <c r="G43">
        <f>PPCL_NG!T43</f>
        <v>11.95</v>
      </c>
      <c r="H43">
        <f>PPCL_Spot!T43</f>
        <v>39.51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721.37298622922822</v>
      </c>
      <c r="P43" s="77">
        <v>19.350000000000001</v>
      </c>
      <c r="Q43" s="77">
        <v>26.77</v>
      </c>
      <c r="R43" s="80">
        <v>17.7</v>
      </c>
      <c r="S43" s="80">
        <v>0</v>
      </c>
      <c r="T43" s="78">
        <f>SUMPRODUCT(LTA!F43:AJ43,LTA!F$101:AJ$101,LTA!F$105:AJ$105)</f>
        <v>102.43</v>
      </c>
      <c r="U43" s="78">
        <f>SUMPRODUCT(LTA!F43:AJ43,LTA!F$102:AJ$102,LTA!F$105:AJ$105)</f>
        <v>544.04999999999984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-96</v>
      </c>
      <c r="AA43" s="117">
        <f>STOA!J43</f>
        <v>150.82000000000002</v>
      </c>
      <c r="AB43" s="117">
        <f>-STOA!P43</f>
        <v>0</v>
      </c>
      <c r="AC43">
        <f t="shared" si="0"/>
        <v>16.066524720330449</v>
      </c>
      <c r="AD43">
        <f t="shared" si="1"/>
        <v>1556.5562767039696</v>
      </c>
      <c r="AE43">
        <f>'IDT-1'!F43</f>
        <v>0</v>
      </c>
      <c r="AF43" s="26"/>
      <c r="AG43">
        <f t="shared" si="2"/>
        <v>1556.5562767039696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14.669815195071866</v>
      </c>
      <c r="F44">
        <f>GT_Spot!T44</f>
        <v>0</v>
      </c>
      <c r="G44">
        <f>PPCL_NG!T44</f>
        <v>11.95</v>
      </c>
      <c r="H44">
        <f>PPCL_Spot!T44</f>
        <v>39.51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726.37114773837561</v>
      </c>
      <c r="P44" s="77">
        <v>19.350000000000001</v>
      </c>
      <c r="Q44" s="77">
        <v>26.77</v>
      </c>
      <c r="R44" s="80">
        <v>17.7</v>
      </c>
      <c r="S44" s="80">
        <v>0</v>
      </c>
      <c r="T44" s="78">
        <f>SUMPRODUCT(LTA!F44:AJ44,LTA!F$101:AJ$101,LTA!F$105:AJ$105)</f>
        <v>104.41</v>
      </c>
      <c r="U44" s="78">
        <f>SUMPRODUCT(LTA!F44:AJ44,LTA!F$102:AJ$102,LTA!F$105:AJ$105)</f>
        <v>547.51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-71</v>
      </c>
      <c r="AA44" s="117">
        <f>STOA!J44</f>
        <v>150.82000000000002</v>
      </c>
      <c r="AB44" s="117">
        <f>-STOA!P44</f>
        <v>0</v>
      </c>
      <c r="AC44">
        <f t="shared" si="0"/>
        <v>15.936427353556066</v>
      </c>
      <c r="AD44">
        <f t="shared" si="1"/>
        <v>1592.1245355798912</v>
      </c>
      <c r="AE44">
        <f>'IDT-1'!F44</f>
        <v>0</v>
      </c>
      <c r="AF44" s="26"/>
      <c r="AG44">
        <f t="shared" si="2"/>
        <v>1592.1245355798912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14.669815195071866</v>
      </c>
      <c r="F45">
        <f>GT_Spot!T45</f>
        <v>0</v>
      </c>
      <c r="G45">
        <f>PPCL_NG!T45</f>
        <v>11.95</v>
      </c>
      <c r="H45">
        <f>PPCL_Spot!T45</f>
        <v>39.51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720.21830086850775</v>
      </c>
      <c r="P45" s="77">
        <v>19.350000000000001</v>
      </c>
      <c r="Q45" s="77">
        <v>26.77</v>
      </c>
      <c r="R45" s="80">
        <v>17.7</v>
      </c>
      <c r="S45" s="80">
        <v>0</v>
      </c>
      <c r="T45" s="78">
        <f>SUMPRODUCT(LTA!F45:AJ45,LTA!F$101:AJ$101,LTA!F$105:AJ$105)</f>
        <v>106.33</v>
      </c>
      <c r="U45" s="78">
        <f>SUMPRODUCT(LTA!F45:AJ45,LTA!F$102:AJ$102,LTA!F$105:AJ$105)</f>
        <v>552.00999999999988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-47</v>
      </c>
      <c r="AA45" s="117">
        <f>STOA!J45</f>
        <v>150.82000000000002</v>
      </c>
      <c r="AB45" s="117">
        <f>-STOA!P45</f>
        <v>0</v>
      </c>
      <c r="AC45">
        <f t="shared" si="0"/>
        <v>15.72570324056854</v>
      </c>
      <c r="AD45">
        <f t="shared" si="1"/>
        <v>1616.602412823011</v>
      </c>
      <c r="AE45">
        <f>'IDT-1'!F45</f>
        <v>0</v>
      </c>
      <c r="AF45" s="26"/>
      <c r="AG45">
        <f t="shared" si="2"/>
        <v>1616.602412823011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14.74024640657084</v>
      </c>
      <c r="F46">
        <f>GT_Spot!T46</f>
        <v>0</v>
      </c>
      <c r="G46">
        <f>PPCL_NG!T46</f>
        <v>11.95</v>
      </c>
      <c r="H46">
        <f>PPCL_Spot!T46</f>
        <v>39.51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770.21819849439566</v>
      </c>
      <c r="P46" s="77">
        <v>19.350000000000001</v>
      </c>
      <c r="Q46" s="77">
        <v>26.77</v>
      </c>
      <c r="R46" s="80">
        <v>17.7</v>
      </c>
      <c r="S46" s="80">
        <v>0</v>
      </c>
      <c r="T46" s="78">
        <f>SUMPRODUCT(LTA!F46:AJ46,LTA!F$101:AJ$101,LTA!F$105:AJ$105)</f>
        <v>108.05</v>
      </c>
      <c r="U46" s="78">
        <f>SUMPRODUCT(LTA!F46:AJ46,LTA!F$102:AJ$102,LTA!F$105:AJ$105)</f>
        <v>556.94999999999993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-78</v>
      </c>
      <c r="AA46" s="117">
        <f>STOA!J46</f>
        <v>150.82000000000002</v>
      </c>
      <c r="AB46" s="117">
        <f>-STOA!P46</f>
        <v>0</v>
      </c>
      <c r="AC46">
        <f t="shared" si="0"/>
        <v>16.58893336274755</v>
      </c>
      <c r="AD46">
        <f t="shared" si="1"/>
        <v>1631.4695115382187</v>
      </c>
      <c r="AE46">
        <f>'IDT-1'!F46</f>
        <v>0</v>
      </c>
      <c r="AF46" s="26"/>
      <c r="AG46">
        <f t="shared" si="2"/>
        <v>1631.4695115382187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13.874721734036321</v>
      </c>
      <c r="F47">
        <f>GT_Spot!T47</f>
        <v>0</v>
      </c>
      <c r="G47">
        <f>PPCL_NG!T47</f>
        <v>11.95</v>
      </c>
      <c r="H47">
        <f>PPCL_Spot!T47</f>
        <v>35.01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782.81941029405175</v>
      </c>
      <c r="P47" s="77">
        <v>19.350000000000001</v>
      </c>
      <c r="Q47" s="77">
        <v>0</v>
      </c>
      <c r="R47" s="80">
        <v>17.7</v>
      </c>
      <c r="S47" s="80">
        <v>0</v>
      </c>
      <c r="T47" s="78">
        <f>SUMPRODUCT(LTA!F47:AJ47,LTA!F$101:AJ$101,LTA!F$105:AJ$105)</f>
        <v>111.02000000000001</v>
      </c>
      <c r="U47" s="78">
        <f>SUMPRODUCT(LTA!F47:AJ47,LTA!F$102:AJ$102,LTA!F$105:AJ$105)</f>
        <v>559.75999999999988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-68</v>
      </c>
      <c r="AA47" s="117">
        <f>STOA!J47</f>
        <v>150.82000000000002</v>
      </c>
      <c r="AB47" s="117">
        <f>-STOA!P47</f>
        <v>0</v>
      </c>
      <c r="AC47">
        <f t="shared" si="0"/>
        <v>16.423504771855246</v>
      </c>
      <c r="AD47">
        <f t="shared" si="1"/>
        <v>1622.8806272562326</v>
      </c>
      <c r="AE47">
        <f>'IDT-1'!F47</f>
        <v>0</v>
      </c>
      <c r="AF47" s="26"/>
      <c r="AG47">
        <f t="shared" si="2"/>
        <v>1622.8806272562326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11.413327500729073</v>
      </c>
      <c r="F48">
        <f>GT_Spot!T48</f>
        <v>0</v>
      </c>
      <c r="G48">
        <f>PPCL_NG!T48</f>
        <v>11.95</v>
      </c>
      <c r="H48">
        <f>PPCL_Spot!T48</f>
        <v>35.01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735.82183581906895</v>
      </c>
      <c r="P48" s="77">
        <v>19.350000000000001</v>
      </c>
      <c r="Q48" s="77">
        <v>0</v>
      </c>
      <c r="R48" s="80">
        <v>17.7</v>
      </c>
      <c r="S48" s="80">
        <v>0</v>
      </c>
      <c r="T48" s="78">
        <f>SUMPRODUCT(LTA!F48:AJ48,LTA!F$101:AJ$101,LTA!F$105:AJ$105)</f>
        <v>113.98</v>
      </c>
      <c r="U48" s="78">
        <f>SUMPRODUCT(LTA!F48:AJ48,LTA!F$102:AJ$102,LTA!F$105:AJ$105)</f>
        <v>560.84999999999991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150.82000000000002</v>
      </c>
      <c r="AB48" s="117">
        <f>-STOA!P48</f>
        <v>0</v>
      </c>
      <c r="AC48">
        <f t="shared" si="0"/>
        <v>15.020677437214221</v>
      </c>
      <c r="AD48">
        <f t="shared" si="1"/>
        <v>1691.8744858825835</v>
      </c>
      <c r="AE48">
        <f>'IDT-1'!F48</f>
        <v>0</v>
      </c>
      <c r="AF48" s="26"/>
      <c r="AG48">
        <f t="shared" si="2"/>
        <v>1691.8744858825835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10.74669140383426</v>
      </c>
      <c r="F49">
        <f>GT_Spot!T49</f>
        <v>0</v>
      </c>
      <c r="G49">
        <f>PPCL_NG!T49</f>
        <v>11.95</v>
      </c>
      <c r="H49">
        <f>PPCL_Spot!T49</f>
        <v>35.01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757.22834951568302</v>
      </c>
      <c r="P49" s="77">
        <v>19.350000000000001</v>
      </c>
      <c r="Q49" s="77">
        <v>0</v>
      </c>
      <c r="R49" s="80">
        <v>17.7</v>
      </c>
      <c r="S49" s="80">
        <v>0</v>
      </c>
      <c r="T49" s="78">
        <f>SUMPRODUCT(LTA!F49:AJ49,LTA!F$101:AJ$101,LTA!F$105:AJ$105)</f>
        <v>114.88</v>
      </c>
      <c r="U49" s="78">
        <f>SUMPRODUCT(LTA!F49:AJ49,LTA!F$102:AJ$102,LTA!F$105:AJ$105)</f>
        <v>560.2299999999999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150.82000000000002</v>
      </c>
      <c r="AB49" s="117">
        <f>-STOA!P49</f>
        <v>0</v>
      </c>
      <c r="AC49">
        <f t="shared" si="0"/>
        <v>15.205652360091753</v>
      </c>
      <c r="AD49">
        <f t="shared" si="1"/>
        <v>1712.7093885594254</v>
      </c>
      <c r="AE49">
        <f>'IDT-1'!F49</f>
        <v>0</v>
      </c>
      <c r="AF49" s="26"/>
      <c r="AG49">
        <f t="shared" si="2"/>
        <v>1712.7093885594254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10.74669140383426</v>
      </c>
      <c r="F50">
        <f>GT_Spot!T50</f>
        <v>0</v>
      </c>
      <c r="G50">
        <f>PPCL_NG!T50</f>
        <v>11.95</v>
      </c>
      <c r="H50">
        <f>PPCL_Spot!T50</f>
        <v>35.549999999999997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789.12748265152561</v>
      </c>
      <c r="P50" s="77">
        <v>37.579999999999991</v>
      </c>
      <c r="Q50" s="77">
        <v>0</v>
      </c>
      <c r="R50" s="80">
        <v>17.7</v>
      </c>
      <c r="S50" s="80">
        <v>0</v>
      </c>
      <c r="T50" s="78">
        <f>SUMPRODUCT(LTA!F50:AJ50,LTA!F$101:AJ$101,LTA!F$105:AJ$105)</f>
        <v>115.08</v>
      </c>
      <c r="U50" s="78">
        <f>SUMPRODUCT(LTA!F50:AJ50,LTA!F$102:AJ$102,LTA!F$105:AJ$105)</f>
        <v>559.37999999999988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-37.700000000000003</v>
      </c>
      <c r="AA50" s="117">
        <f>STOA!J50</f>
        <v>150.82000000000002</v>
      </c>
      <c r="AB50" s="117">
        <f>-STOA!P50</f>
        <v>0</v>
      </c>
      <c r="AC50">
        <f t="shared" si="0"/>
        <v>15.98052613927393</v>
      </c>
      <c r="AD50">
        <f t="shared" si="1"/>
        <v>1724.2536479160858</v>
      </c>
      <c r="AE50">
        <f>'IDT-1'!F50</f>
        <v>0</v>
      </c>
      <c r="AF50" s="26"/>
      <c r="AG50">
        <f t="shared" si="2"/>
        <v>1724.2536479160858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10.74669140383426</v>
      </c>
      <c r="F51">
        <f>GT_Spot!T51</f>
        <v>0</v>
      </c>
      <c r="G51">
        <f>PPCL_NG!T51</f>
        <v>11.95</v>
      </c>
      <c r="H51">
        <f>PPCL_Spot!T51</f>
        <v>36.350000000000009</v>
      </c>
      <c r="I51">
        <f>Bawana_NG!T51</f>
        <v>66.085438235536174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889.9712904760114</v>
      </c>
      <c r="P51" s="77">
        <v>37.579999999999991</v>
      </c>
      <c r="Q51" s="77">
        <v>0</v>
      </c>
      <c r="R51" s="80">
        <v>17.7</v>
      </c>
      <c r="S51" s="80">
        <v>0</v>
      </c>
      <c r="T51" s="78">
        <f>SUMPRODUCT(LTA!F51:AJ51,LTA!F$101:AJ$101,LTA!F$105:AJ$105)</f>
        <v>115.28999999999999</v>
      </c>
      <c r="U51" s="78">
        <f>SUMPRODUCT(LTA!F51:AJ51,LTA!F$102:AJ$102,LTA!F$105:AJ$105)</f>
        <v>564.89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-230.5</v>
      </c>
      <c r="AA51" s="117">
        <f>STOA!J51</f>
        <v>150.73000000000002</v>
      </c>
      <c r="AB51" s="117">
        <f>-STOA!P51</f>
        <v>0</v>
      </c>
      <c r="AC51">
        <f t="shared" si="0"/>
        <v>19.203534490881381</v>
      </c>
      <c r="AD51">
        <f t="shared" si="1"/>
        <v>1699.9698856245004</v>
      </c>
      <c r="AE51">
        <f>'IDT-1'!F51</f>
        <v>0</v>
      </c>
      <c r="AF51" s="26"/>
      <c r="AG51">
        <f t="shared" si="2"/>
        <v>1699.9698856245004</v>
      </c>
      <c r="AI51" s="75">
        <f>PXIL!J51</f>
        <v>0</v>
      </c>
      <c r="AJ51" s="75">
        <f>PXIL!P51</f>
        <v>0</v>
      </c>
      <c r="AK51" s="75">
        <f>RTM_IEX!J51</f>
        <v>48.38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10.74669140383426</v>
      </c>
      <c r="F52">
        <f>GT_Spot!T52</f>
        <v>0</v>
      </c>
      <c r="G52">
        <f>PPCL_NG!T52</f>
        <v>11.95</v>
      </c>
      <c r="H52">
        <f>PPCL_Spot!T52</f>
        <v>36.350000000000009</v>
      </c>
      <c r="I52">
        <f>Bawana_NG!T52</f>
        <v>66.085438235536174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892.47758728664633</v>
      </c>
      <c r="P52" s="77">
        <v>37.579999999999991</v>
      </c>
      <c r="Q52" s="77">
        <v>0</v>
      </c>
      <c r="R52" s="80">
        <v>17.7</v>
      </c>
      <c r="S52" s="80">
        <v>0</v>
      </c>
      <c r="T52" s="78">
        <f>SUMPRODUCT(LTA!F52:AJ52,LTA!F$101:AJ$101,LTA!F$105:AJ$105)</f>
        <v>115.36</v>
      </c>
      <c r="U52" s="78">
        <f>SUMPRODUCT(LTA!F52:AJ52,LTA!F$102:AJ$102,LTA!F$105:AJ$105)</f>
        <v>561.25999999999988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-220</v>
      </c>
      <c r="AA52" s="117">
        <f>STOA!J52</f>
        <v>150.73000000000002</v>
      </c>
      <c r="AB52" s="117">
        <f>-STOA!P52</f>
        <v>0</v>
      </c>
      <c r="AC52">
        <f t="shared" si="0"/>
        <v>19.526785563831918</v>
      </c>
      <c r="AD52">
        <f t="shared" si="1"/>
        <v>1757.4729313621847</v>
      </c>
      <c r="AE52">
        <f>'IDT-1'!F52</f>
        <v>0</v>
      </c>
      <c r="AF52" s="26"/>
      <c r="AG52">
        <f t="shared" si="2"/>
        <v>1757.4729313621847</v>
      </c>
      <c r="AI52" s="75">
        <f>PXIL!J52</f>
        <v>0</v>
      </c>
      <c r="AJ52" s="75">
        <f>PXIL!P52</f>
        <v>0</v>
      </c>
      <c r="AK52" s="75">
        <f>RTM_IEX!J52</f>
        <v>96.76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10.74669140383426</v>
      </c>
      <c r="F53">
        <f>GT_Spot!T53</f>
        <v>0</v>
      </c>
      <c r="G53">
        <f>PPCL_NG!T53</f>
        <v>11.95</v>
      </c>
      <c r="H53">
        <f>PPCL_Spot!T53</f>
        <v>36.350000000000009</v>
      </c>
      <c r="I53">
        <f>Bawana_NG!T53</f>
        <v>66.085438235536174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892.59978551897643</v>
      </c>
      <c r="P53" s="77">
        <v>37.579999999999991</v>
      </c>
      <c r="Q53" s="77">
        <v>0</v>
      </c>
      <c r="R53" s="80">
        <v>17.7</v>
      </c>
      <c r="S53" s="80">
        <v>0</v>
      </c>
      <c r="T53" s="78">
        <f>SUMPRODUCT(LTA!F53:AJ53,LTA!F$101:AJ$101,LTA!F$105:AJ$105)</f>
        <v>115.43</v>
      </c>
      <c r="U53" s="78">
        <f>SUMPRODUCT(LTA!F53:AJ53,LTA!F$102:AJ$102,LTA!F$105:AJ$105)</f>
        <v>561.05999999999995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-211</v>
      </c>
      <c r="AA53" s="117">
        <f>STOA!J53</f>
        <v>150.73000000000002</v>
      </c>
      <c r="AB53" s="117">
        <f>-STOA!P53</f>
        <v>0</v>
      </c>
      <c r="AC53">
        <f t="shared" si="0"/>
        <v>19.617093760576669</v>
      </c>
      <c r="AD53">
        <f t="shared" si="1"/>
        <v>1785.7248213977703</v>
      </c>
      <c r="AE53">
        <f>'IDT-1'!F53</f>
        <v>0</v>
      </c>
      <c r="AF53" s="26"/>
      <c r="AG53">
        <f t="shared" si="2"/>
        <v>1785.7248213977703</v>
      </c>
      <c r="AI53" s="75">
        <f>PXIL!J53</f>
        <v>0</v>
      </c>
      <c r="AJ53" s="75">
        <f>PXIL!P53</f>
        <v>0</v>
      </c>
      <c r="AK53" s="75">
        <f>RTM_IEX!J53</f>
        <v>116.11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10.74669140383426</v>
      </c>
      <c r="F54">
        <f>GT_Spot!T54</f>
        <v>0</v>
      </c>
      <c r="G54">
        <f>PPCL_NG!T54</f>
        <v>11.95</v>
      </c>
      <c r="H54">
        <f>PPCL_Spot!T54</f>
        <v>36.350000000000009</v>
      </c>
      <c r="I54">
        <f>Bawana_NG!T54</f>
        <v>66.085438235536174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895.15803333057636</v>
      </c>
      <c r="P54" s="77">
        <v>37.579999999999991</v>
      </c>
      <c r="Q54" s="77">
        <v>0</v>
      </c>
      <c r="R54" s="80">
        <v>17.7</v>
      </c>
      <c r="S54" s="80">
        <v>0</v>
      </c>
      <c r="T54" s="78">
        <f>SUMPRODUCT(LTA!F54:AJ54,LTA!F$101:AJ$101,LTA!F$105:AJ$105)</f>
        <v>115.35</v>
      </c>
      <c r="U54" s="78">
        <f>SUMPRODUCT(LTA!F54:AJ54,LTA!F$102:AJ$102,LTA!F$105:AJ$105)</f>
        <v>562.36999999999989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-227</v>
      </c>
      <c r="AA54" s="117">
        <f>STOA!J54</f>
        <v>150.73000000000002</v>
      </c>
      <c r="AB54" s="117">
        <f>-STOA!P54</f>
        <v>0</v>
      </c>
      <c r="AC54">
        <f t="shared" si="0"/>
        <v>19.962760381673871</v>
      </c>
      <c r="AD54">
        <f t="shared" si="1"/>
        <v>1792.5174025882727</v>
      </c>
      <c r="AE54">
        <f>'IDT-1'!F54</f>
        <v>0</v>
      </c>
      <c r="AF54" s="26"/>
      <c r="AG54">
        <f t="shared" si="2"/>
        <v>1792.5174025882727</v>
      </c>
      <c r="AI54" s="75">
        <f>PXIL!J54</f>
        <v>0</v>
      </c>
      <c r="AJ54" s="75">
        <f>PXIL!P54</f>
        <v>0</v>
      </c>
      <c r="AK54" s="75">
        <f>RTM_IEX!J54</f>
        <v>135.46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10.413365231259968</v>
      </c>
      <c r="F55">
        <f>GT_Spot!T55</f>
        <v>0</v>
      </c>
      <c r="G55">
        <f>PPCL_NG!T55</f>
        <v>11.95</v>
      </c>
      <c r="H55">
        <f>PPCL_Spot!T55</f>
        <v>35.74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770.8254366972435</v>
      </c>
      <c r="P55" s="77">
        <v>37.579999999999991</v>
      </c>
      <c r="Q55" s="77">
        <v>26.77</v>
      </c>
      <c r="R55" s="80">
        <v>17.7</v>
      </c>
      <c r="S55" s="80">
        <v>0</v>
      </c>
      <c r="T55" s="78">
        <f>SUMPRODUCT(LTA!F55:AJ55,LTA!F$101:AJ$101,LTA!F$105:AJ$105)</f>
        <v>115.09</v>
      </c>
      <c r="U55" s="78">
        <f>SUMPRODUCT(LTA!F55:AJ55,LTA!F$102:AJ$102,LTA!F$105:AJ$105)</f>
        <v>515.06999999999994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150.64000000000001</v>
      </c>
      <c r="AB55" s="117">
        <f>-STOA!P55</f>
        <v>0</v>
      </c>
      <c r="AC55">
        <f t="shared" si="0"/>
        <v>15.949122383524506</v>
      </c>
      <c r="AD55">
        <f t="shared" si="1"/>
        <v>1655.8296795449789</v>
      </c>
      <c r="AE55">
        <f>'IDT-1'!F55</f>
        <v>0</v>
      </c>
      <c r="AF55" s="26"/>
      <c r="AG55">
        <f t="shared" si="2"/>
        <v>1655.8296795449789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10.413365231259968</v>
      </c>
      <c r="F56">
        <f>GT_Spot!T56</f>
        <v>0</v>
      </c>
      <c r="G56">
        <f>PPCL_NG!T56</f>
        <v>11.95</v>
      </c>
      <c r="H56">
        <f>PPCL_Spot!T56</f>
        <v>35.74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894.76497436297632</v>
      </c>
      <c r="P56" s="77">
        <v>37.579999999999991</v>
      </c>
      <c r="Q56" s="77">
        <v>26.77</v>
      </c>
      <c r="R56" s="80">
        <v>17.7</v>
      </c>
      <c r="S56" s="80">
        <v>0</v>
      </c>
      <c r="T56" s="78">
        <f>SUMPRODUCT(LTA!F56:AJ56,LTA!F$101:AJ$101,LTA!F$105:AJ$105)</f>
        <v>114.94</v>
      </c>
      <c r="U56" s="78">
        <f>SUMPRODUCT(LTA!F56:AJ56,LTA!F$102:AJ$102,LTA!F$105:AJ$105)</f>
        <v>565.78000000000009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-192</v>
      </c>
      <c r="AA56" s="117">
        <f>STOA!J56</f>
        <v>150.64000000000001</v>
      </c>
      <c r="AB56" s="117">
        <f>-STOA!P56</f>
        <v>0</v>
      </c>
      <c r="AC56">
        <f t="shared" si="0"/>
        <v>19.100537524022506</v>
      </c>
      <c r="AD56">
        <f t="shared" si="1"/>
        <v>1645.1778020702143</v>
      </c>
      <c r="AE56">
        <f>'IDT-1'!F56</f>
        <v>0</v>
      </c>
      <c r="AF56" s="26"/>
      <c r="AG56">
        <f t="shared" si="2"/>
        <v>1645.1778020702143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10.413365231259968</v>
      </c>
      <c r="F57">
        <f>GT_Spot!T57</f>
        <v>0</v>
      </c>
      <c r="G57">
        <f>PPCL_NG!T57</f>
        <v>11.95</v>
      </c>
      <c r="H57">
        <f>PPCL_Spot!T57</f>
        <v>35.74</v>
      </c>
      <c r="I57">
        <f>Bawana_NG!T57</f>
        <v>66.085438235536174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899.71279380057638</v>
      </c>
      <c r="P57" s="77">
        <v>37.579999999999991</v>
      </c>
      <c r="Q57" s="77">
        <v>26.77</v>
      </c>
      <c r="R57" s="80">
        <v>17.7</v>
      </c>
      <c r="S57" s="80">
        <v>0</v>
      </c>
      <c r="T57" s="78">
        <f>SUMPRODUCT(LTA!F57:AJ57,LTA!F$101:AJ$101,LTA!F$105:AJ$105)</f>
        <v>114.81</v>
      </c>
      <c r="U57" s="78">
        <f>SUMPRODUCT(LTA!F57:AJ57,LTA!F$102:AJ$102,LTA!F$105:AJ$105)</f>
        <v>564.96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-218</v>
      </c>
      <c r="AA57" s="117">
        <f>STOA!J57</f>
        <v>150.64000000000001</v>
      </c>
      <c r="AB57" s="117">
        <f>-STOA!P57</f>
        <v>0</v>
      </c>
      <c r="AC57">
        <f t="shared" si="0"/>
        <v>19.74171785579146</v>
      </c>
      <c r="AD57">
        <f t="shared" si="1"/>
        <v>1785.6998794115812</v>
      </c>
      <c r="AE57">
        <f>'IDT-1'!F57</f>
        <v>0</v>
      </c>
      <c r="AF57" s="26"/>
      <c r="AG57">
        <f t="shared" si="2"/>
        <v>1785.6998794115812</v>
      </c>
      <c r="AI57" s="75">
        <f>PXIL!J57</f>
        <v>0</v>
      </c>
      <c r="AJ57" s="75">
        <f>PXIL!P57</f>
        <v>0</v>
      </c>
      <c r="AK57" s="75">
        <f>RTM_IEX!J57</f>
        <v>87.08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10.413365231259968</v>
      </c>
      <c r="F58">
        <f>GT_Spot!T58</f>
        <v>0</v>
      </c>
      <c r="G58">
        <f>PPCL_NG!T58</f>
        <v>11.95</v>
      </c>
      <c r="H58">
        <f>PPCL_Spot!T58</f>
        <v>35.74</v>
      </c>
      <c r="I58">
        <f>Bawana_NG!T58</f>
        <v>66.085438235536174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900.64051006017644</v>
      </c>
      <c r="P58" s="77">
        <v>37.579999999999991</v>
      </c>
      <c r="Q58" s="77">
        <v>26.77</v>
      </c>
      <c r="R58" s="80">
        <v>17.7</v>
      </c>
      <c r="S58" s="80">
        <v>0</v>
      </c>
      <c r="T58" s="78">
        <f>SUMPRODUCT(LTA!F58:AJ58,LTA!F$101:AJ$101,LTA!F$105:AJ$105)</f>
        <v>112.89</v>
      </c>
      <c r="U58" s="78">
        <f>SUMPRODUCT(LTA!F58:AJ58,LTA!F$102:AJ$102,LTA!F$105:AJ$105)</f>
        <v>563.68000000000006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-162</v>
      </c>
      <c r="AA58" s="117">
        <f>STOA!J58</f>
        <v>150.64000000000001</v>
      </c>
      <c r="AB58" s="117">
        <f>-STOA!P58</f>
        <v>0</v>
      </c>
      <c r="AC58">
        <f t="shared" si="0"/>
        <v>19.309730617633001</v>
      </c>
      <c r="AD58">
        <f t="shared" si="1"/>
        <v>1849.5395829093397</v>
      </c>
      <c r="AE58">
        <f>'IDT-1'!F58</f>
        <v>0</v>
      </c>
      <c r="AF58" s="26"/>
      <c r="AG58">
        <f t="shared" si="2"/>
        <v>1849.5395829093397</v>
      </c>
      <c r="AI58" s="75">
        <f>PXIL!J58</f>
        <v>0</v>
      </c>
      <c r="AJ58" s="75">
        <f>PXIL!P58</f>
        <v>0</v>
      </c>
      <c r="AK58" s="75">
        <f>RTM_IEX!J58</f>
        <v>96.76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10.413365231259968</v>
      </c>
      <c r="F59">
        <f>GT_Spot!T59</f>
        <v>0</v>
      </c>
      <c r="G59">
        <f>PPCL_NG!T59</f>
        <v>11.95</v>
      </c>
      <c r="H59">
        <f>PPCL_Spot!T59</f>
        <v>35.74</v>
      </c>
      <c r="I59">
        <f>Bawana_NG!T59</f>
        <v>64.98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900.17083314786646</v>
      </c>
      <c r="P59" s="77">
        <v>37.579999999999991</v>
      </c>
      <c r="Q59" s="77">
        <v>26.77</v>
      </c>
      <c r="R59" s="80">
        <v>17.7</v>
      </c>
      <c r="S59" s="80">
        <v>0</v>
      </c>
      <c r="T59" s="78">
        <f>SUMPRODUCT(LTA!F59:AJ59,LTA!F$101:AJ$101,LTA!F$105:AJ$105)</f>
        <v>110.63</v>
      </c>
      <c r="U59" s="78">
        <f>SUMPRODUCT(LTA!F59:AJ59,LTA!F$102:AJ$102,LTA!F$105:AJ$105)</f>
        <v>561.74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-104</v>
      </c>
      <c r="AA59" s="117">
        <f>STOA!J59</f>
        <v>150.64000000000001</v>
      </c>
      <c r="AB59" s="117">
        <f>-STOA!P59</f>
        <v>0</v>
      </c>
      <c r="AC59">
        <f t="shared" si="0"/>
        <v>18.062770208044629</v>
      </c>
      <c r="AD59">
        <f t="shared" si="1"/>
        <v>1825.6014281710818</v>
      </c>
      <c r="AE59">
        <f>'IDT-1'!F59</f>
        <v>0</v>
      </c>
      <c r="AF59" s="26"/>
      <c r="AG59">
        <f t="shared" si="2"/>
        <v>1825.6014281710818</v>
      </c>
      <c r="AI59" s="75">
        <f>PXIL!J59</f>
        <v>0</v>
      </c>
      <c r="AJ59" s="75">
        <f>PXIL!P59</f>
        <v>0</v>
      </c>
      <c r="AK59" s="75">
        <f>RTM_IEX!J59</f>
        <v>19.350000000000001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10.083377221856486</v>
      </c>
      <c r="F60">
        <f>GT_Spot!T60</f>
        <v>0</v>
      </c>
      <c r="G60">
        <f>PPCL_NG!T60</f>
        <v>11.95</v>
      </c>
      <c r="H60">
        <f>PPCL_Spot!T60</f>
        <v>35.74</v>
      </c>
      <c r="I60">
        <f>Bawana_NG!T60</f>
        <v>64.98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907.45186662036417</v>
      </c>
      <c r="P60" s="77">
        <v>37.579999999999991</v>
      </c>
      <c r="Q60" s="77">
        <v>26.77</v>
      </c>
      <c r="R60" s="80">
        <v>17.7</v>
      </c>
      <c r="S60" s="80">
        <v>0</v>
      </c>
      <c r="T60" s="78">
        <f>SUMPRODUCT(LTA!F60:AJ60,LTA!F$101:AJ$101,LTA!F$105:AJ$105)</f>
        <v>109.56</v>
      </c>
      <c r="U60" s="78">
        <f>SUMPRODUCT(LTA!F60:AJ60,LTA!F$102:AJ$102,LTA!F$105:AJ$105)</f>
        <v>555.83999999999992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-53</v>
      </c>
      <c r="AA60" s="117">
        <f>STOA!J60</f>
        <v>150.64000000000001</v>
      </c>
      <c r="AB60" s="117">
        <f>-STOA!P60</f>
        <v>0</v>
      </c>
      <c r="AC60">
        <f t="shared" si="0"/>
        <v>18.120746904487898</v>
      </c>
      <c r="AD60">
        <f t="shared" si="1"/>
        <v>1934.5844969377326</v>
      </c>
      <c r="AE60">
        <f>'IDT-1'!F60</f>
        <v>0</v>
      </c>
      <c r="AF60" s="26"/>
      <c r="AG60">
        <f t="shared" si="2"/>
        <v>1934.5844969377326</v>
      </c>
      <c r="AI60" s="75">
        <f>PXIL!J60</f>
        <v>0</v>
      </c>
      <c r="AJ60" s="75">
        <f>PXIL!P60</f>
        <v>0</v>
      </c>
      <c r="AK60" s="75">
        <f>RTM_IEX!J60</f>
        <v>77.41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10.083377221856486</v>
      </c>
      <c r="F61">
        <f>GT_Spot!T61</f>
        <v>0</v>
      </c>
      <c r="G61">
        <f>PPCL_NG!T61</f>
        <v>11.95</v>
      </c>
      <c r="H61">
        <f>PPCL_Spot!T61</f>
        <v>35.74</v>
      </c>
      <c r="I61">
        <f>Bawana_NG!T61</f>
        <v>64.98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915.8020288460084</v>
      </c>
      <c r="P61" s="77">
        <v>37.579999999999991</v>
      </c>
      <c r="Q61" s="77">
        <v>26.77</v>
      </c>
      <c r="R61" s="80">
        <v>17.7</v>
      </c>
      <c r="S61" s="80">
        <v>0</v>
      </c>
      <c r="T61" s="78">
        <f>SUMPRODUCT(LTA!F61:AJ61,LTA!F$101:AJ$101,LTA!F$105:AJ$105)</f>
        <v>108.92</v>
      </c>
      <c r="U61" s="78">
        <f>SUMPRODUCT(LTA!F61:AJ61,LTA!F$102:AJ$102,LTA!F$105:AJ$105)</f>
        <v>548.76999999999987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-15</v>
      </c>
      <c r="AA61" s="117">
        <f>STOA!J61</f>
        <v>150.64000000000001</v>
      </c>
      <c r="AB61" s="117">
        <f>-STOA!P61</f>
        <v>0</v>
      </c>
      <c r="AC61">
        <f t="shared" si="0"/>
        <v>17.73357148623014</v>
      </c>
      <c r="AD61">
        <f t="shared" si="1"/>
        <v>1967.3118345816347</v>
      </c>
      <c r="AE61">
        <f>'IDT-1'!F61</f>
        <v>0</v>
      </c>
      <c r="AF61" s="26"/>
      <c r="AG61">
        <f t="shared" si="2"/>
        <v>1967.3118345816347</v>
      </c>
      <c r="AI61" s="75">
        <f>PXIL!J61</f>
        <v>0</v>
      </c>
      <c r="AJ61" s="75">
        <f>PXIL!P61</f>
        <v>0</v>
      </c>
      <c r="AK61" s="75">
        <f>RTM_IEX!J61</f>
        <v>71.11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10.083377221856486</v>
      </c>
      <c r="F62">
        <f>GT_Spot!T62</f>
        <v>0</v>
      </c>
      <c r="G62">
        <f>PPCL_NG!T62</f>
        <v>11.95</v>
      </c>
      <c r="H62">
        <f>PPCL_Spot!T62</f>
        <v>35.74</v>
      </c>
      <c r="I62">
        <f>Bawana_NG!T62</f>
        <v>64.98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918.01736162009024</v>
      </c>
      <c r="P62" s="77">
        <v>37.579999999999991</v>
      </c>
      <c r="Q62" s="77">
        <v>26.77</v>
      </c>
      <c r="R62" s="80">
        <v>17.7</v>
      </c>
      <c r="S62" s="80">
        <v>0</v>
      </c>
      <c r="T62" s="78">
        <f>SUMPRODUCT(LTA!F62:AJ62,LTA!F$101:AJ$101,LTA!F$105:AJ$105)</f>
        <v>105.7</v>
      </c>
      <c r="U62" s="78">
        <f>SUMPRODUCT(LTA!F62:AJ62,LTA!F$102:AJ$102,LTA!F$105:AJ$105)</f>
        <v>541.42999999999995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20.32</v>
      </c>
      <c r="Z62" s="75">
        <f>IEX!P62</f>
        <v>0</v>
      </c>
      <c r="AA62" s="117">
        <f>STOA!J62</f>
        <v>150.64000000000001</v>
      </c>
      <c r="AB62" s="117">
        <f>-STOA!P62</f>
        <v>0</v>
      </c>
      <c r="AC62">
        <f t="shared" si="0"/>
        <v>17.797830501809131</v>
      </c>
      <c r="AD62">
        <f t="shared" si="1"/>
        <v>2004.6829083401374</v>
      </c>
      <c r="AE62">
        <f>'IDT-1'!F62</f>
        <v>0</v>
      </c>
      <c r="AF62" s="26"/>
      <c r="AG62">
        <f t="shared" si="2"/>
        <v>2004.6829083401374</v>
      </c>
      <c r="AI62" s="75">
        <f>PXIL!J62</f>
        <v>0</v>
      </c>
      <c r="AJ62" s="75">
        <f>PXIL!P62</f>
        <v>0</v>
      </c>
      <c r="AK62" s="75">
        <f>RTM_IEX!J62</f>
        <v>81.569999999999993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10.083377221856486</v>
      </c>
      <c r="F63">
        <f>GT_Spot!T63</f>
        <v>0</v>
      </c>
      <c r="G63">
        <f>PPCL_NG!T63</f>
        <v>11.95</v>
      </c>
      <c r="H63">
        <f>PPCL_Spot!T63</f>
        <v>35.74</v>
      </c>
      <c r="I63">
        <f>Bawana_NG!T63</f>
        <v>64.98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914.4915360420074</v>
      </c>
      <c r="P63" s="77">
        <v>37.579999999999991</v>
      </c>
      <c r="Q63" s="77">
        <v>0</v>
      </c>
      <c r="R63" s="80">
        <v>17.7</v>
      </c>
      <c r="S63" s="80">
        <v>0</v>
      </c>
      <c r="T63" s="78">
        <f>SUMPRODUCT(LTA!F63:AJ63,LTA!F$101:AJ$101,LTA!F$105:AJ$105)</f>
        <v>102.85000000000001</v>
      </c>
      <c r="U63" s="78">
        <f>SUMPRODUCT(LTA!F63:AJ63,LTA!F$102:AJ$102,LTA!F$105:AJ$105)</f>
        <v>534.23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46.44</v>
      </c>
      <c r="Z63" s="75">
        <f>IEX!P63</f>
        <v>0</v>
      </c>
      <c r="AA63" s="117">
        <f>STOA!J63</f>
        <v>150.64000000000001</v>
      </c>
      <c r="AB63" s="117">
        <f>-STOA!P63</f>
        <v>0</v>
      </c>
      <c r="AC63">
        <f t="shared" si="0"/>
        <v>18.642227236722004</v>
      </c>
      <c r="AD63">
        <f t="shared" si="1"/>
        <v>2099.7926860271418</v>
      </c>
      <c r="AE63">
        <f>'IDT-1'!F63</f>
        <v>0</v>
      </c>
      <c r="AF63" s="26"/>
      <c r="AG63">
        <f t="shared" si="2"/>
        <v>2099.7926860271418</v>
      </c>
      <c r="AI63" s="75">
        <f>PXIL!J63</f>
        <v>0</v>
      </c>
      <c r="AJ63" s="75">
        <f>PXIL!P63</f>
        <v>0</v>
      </c>
      <c r="AK63" s="75">
        <f>RTM_IEX!J63</f>
        <v>191.75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10.083377221856486</v>
      </c>
      <c r="F64">
        <f>GT_Spot!T64</f>
        <v>0</v>
      </c>
      <c r="G64">
        <f>PPCL_NG!T64</f>
        <v>11.95</v>
      </c>
      <c r="H64">
        <f>PPCL_Spot!T64</f>
        <v>35.74</v>
      </c>
      <c r="I64">
        <f>Bawana_NG!T64</f>
        <v>64.98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916.29074316600747</v>
      </c>
      <c r="P64" s="77">
        <v>37.579999999999991</v>
      </c>
      <c r="Q64" s="77">
        <v>0</v>
      </c>
      <c r="R64" s="80">
        <v>17.7</v>
      </c>
      <c r="S64" s="80">
        <v>0</v>
      </c>
      <c r="T64" s="78">
        <f>SUMPRODUCT(LTA!F64:AJ64,LTA!F$101:AJ$101,LTA!F$105:AJ$105)</f>
        <v>99.51</v>
      </c>
      <c r="U64" s="78">
        <f>SUMPRODUCT(LTA!F64:AJ64,LTA!F$102:AJ$102,LTA!F$105:AJ$105)</f>
        <v>525.75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67.739999999999995</v>
      </c>
      <c r="Z64" s="75">
        <f>IEX!P64</f>
        <v>0</v>
      </c>
      <c r="AA64" s="117">
        <f>STOA!J64</f>
        <v>150.64000000000001</v>
      </c>
      <c r="AB64" s="117">
        <f>-STOA!P64</f>
        <v>0</v>
      </c>
      <c r="AC64">
        <f t="shared" si="0"/>
        <v>18.693260259413204</v>
      </c>
      <c r="AD64">
        <f t="shared" si="1"/>
        <v>2105.5408601284507</v>
      </c>
      <c r="AE64">
        <f>'IDT-1'!F64</f>
        <v>0</v>
      </c>
      <c r="AF64" s="26"/>
      <c r="AG64">
        <f t="shared" si="2"/>
        <v>2105.5408601284507</v>
      </c>
      <c r="AI64" s="75">
        <f>PXIL!J64</f>
        <v>0</v>
      </c>
      <c r="AJ64" s="75">
        <f>PXIL!P64</f>
        <v>0</v>
      </c>
      <c r="AK64" s="75">
        <f>RTM_IEX!J64</f>
        <v>186.27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10.083377221856486</v>
      </c>
      <c r="F65">
        <f>GT_Spot!T65</f>
        <v>0</v>
      </c>
      <c r="G65">
        <f>PPCL_NG!T65</f>
        <v>11.95</v>
      </c>
      <c r="H65">
        <f>PPCL_Spot!T65</f>
        <v>35.74</v>
      </c>
      <c r="I65">
        <f>Bawana_NG!T65</f>
        <v>64.98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929.29328765321679</v>
      </c>
      <c r="P65" s="77">
        <v>37.579999999999991</v>
      </c>
      <c r="Q65" s="77">
        <v>0</v>
      </c>
      <c r="R65" s="80">
        <v>17.7</v>
      </c>
      <c r="S65" s="80">
        <v>0</v>
      </c>
      <c r="T65" s="78">
        <f>SUMPRODUCT(LTA!F65:AJ65,LTA!F$101:AJ$101,LTA!F$105:AJ$105)</f>
        <v>94.95</v>
      </c>
      <c r="U65" s="78">
        <f>SUMPRODUCT(LTA!F65:AJ65,LTA!F$102:AJ$102,LTA!F$105:AJ$105)</f>
        <v>517.54999999999995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70.63</v>
      </c>
      <c r="Z65" s="75">
        <f>IEX!P65</f>
        <v>0</v>
      </c>
      <c r="AA65" s="117">
        <f>STOA!J65</f>
        <v>150.64000000000001</v>
      </c>
      <c r="AB65" s="117">
        <f>-STOA!P65</f>
        <v>0</v>
      </c>
      <c r="AC65">
        <f t="shared" si="0"/>
        <v>17.25193065090065</v>
      </c>
      <c r="AD65">
        <f t="shared" si="1"/>
        <v>1943.1947342241726</v>
      </c>
      <c r="AE65">
        <f>'IDT-1'!F65</f>
        <v>0</v>
      </c>
      <c r="AF65" s="26"/>
      <c r="AG65">
        <f t="shared" si="2"/>
        <v>1943.1947342241726</v>
      </c>
      <c r="AI65" s="75">
        <f>PXIL!J65</f>
        <v>0</v>
      </c>
      <c r="AJ65" s="75">
        <f>PXIL!P65</f>
        <v>0</v>
      </c>
      <c r="AK65" s="75">
        <f>RTM_IEX!J65</f>
        <v>19.350000000000001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10.083377221856486</v>
      </c>
      <c r="F66">
        <f>GT_Spot!T66</f>
        <v>0</v>
      </c>
      <c r="G66">
        <f>PPCL_NG!T66</f>
        <v>11.95</v>
      </c>
      <c r="H66">
        <f>PPCL_Spot!T66</f>
        <v>35.74</v>
      </c>
      <c r="I66">
        <f>Bawana_NG!T66</f>
        <v>64.98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929.29328765321679</v>
      </c>
      <c r="P66" s="77">
        <v>37.579999999999991</v>
      </c>
      <c r="Q66" s="77">
        <v>0</v>
      </c>
      <c r="R66" s="80">
        <v>17.7</v>
      </c>
      <c r="S66" s="80">
        <v>0</v>
      </c>
      <c r="T66" s="78">
        <f>SUMPRODUCT(LTA!F66:AJ66,LTA!F$101:AJ$101,LTA!F$105:AJ$105)</f>
        <v>87.34</v>
      </c>
      <c r="U66" s="78">
        <f>SUMPRODUCT(LTA!F66:AJ66,LTA!F$102:AJ$102,LTA!F$105:AJ$105)</f>
        <v>508.97999999999996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67.73</v>
      </c>
      <c r="Z66" s="75">
        <f>IEX!P66</f>
        <v>0</v>
      </c>
      <c r="AA66" s="117">
        <f>STOA!J66</f>
        <v>150.64000000000001</v>
      </c>
      <c r="AB66" s="117">
        <f>-STOA!P66</f>
        <v>0</v>
      </c>
      <c r="AC66">
        <f t="shared" si="0"/>
        <v>17.424674650900645</v>
      </c>
      <c r="AD66">
        <f t="shared" si="1"/>
        <v>1962.6519902241726</v>
      </c>
      <c r="AE66">
        <f>'IDT-1'!F66</f>
        <v>0</v>
      </c>
      <c r="AF66" s="26"/>
      <c r="AG66">
        <f t="shared" si="2"/>
        <v>1962.6519902241726</v>
      </c>
      <c r="AI66" s="75">
        <f>PXIL!J66</f>
        <v>0</v>
      </c>
      <c r="AJ66" s="75">
        <f>PXIL!P66</f>
        <v>0</v>
      </c>
      <c r="AK66" s="75">
        <f>RTM_IEX!J66</f>
        <v>58.06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10.083377221856486</v>
      </c>
      <c r="F67">
        <f>GT_Spot!T67</f>
        <v>0</v>
      </c>
      <c r="G67">
        <f>PPCL_NG!T67</f>
        <v>11.95</v>
      </c>
      <c r="H67">
        <f>PPCL_Spot!T67</f>
        <v>34.999999999999993</v>
      </c>
      <c r="I67">
        <f>Bawana_NG!T67</f>
        <v>64.98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933.46397594121686</v>
      </c>
      <c r="P67" s="77">
        <v>37.579999999999991</v>
      </c>
      <c r="Q67" s="77">
        <v>0</v>
      </c>
      <c r="R67" s="80">
        <v>17.7</v>
      </c>
      <c r="S67" s="80">
        <v>0</v>
      </c>
      <c r="T67" s="78">
        <f>SUMPRODUCT(LTA!F67:AJ67,LTA!F$101:AJ$101,LTA!F$105:AJ$105)</f>
        <v>78.960000000000008</v>
      </c>
      <c r="U67" s="78">
        <f>SUMPRODUCT(LTA!F67:AJ67,LTA!F$102:AJ$102,LTA!F$105:AJ$105)</f>
        <v>505.40999999999997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59.99</v>
      </c>
      <c r="Z67" s="75">
        <f>IEX!P67</f>
        <v>0</v>
      </c>
      <c r="AA67" s="117">
        <f>STOA!J67</f>
        <v>150.73000000000002</v>
      </c>
      <c r="AB67" s="117">
        <f>-STOA!P67</f>
        <v>0</v>
      </c>
      <c r="AC67">
        <f t="shared" si="0"/>
        <v>17.452664707835048</v>
      </c>
      <c r="AD67">
        <f t="shared" si="1"/>
        <v>1965.8046884552382</v>
      </c>
      <c r="AE67">
        <f>'IDT-1'!F67</f>
        <v>0</v>
      </c>
      <c r="AF67" s="26"/>
      <c r="AG67">
        <f t="shared" si="2"/>
        <v>1965.8046884552382</v>
      </c>
      <c r="AI67" s="75">
        <f>PXIL!J67</f>
        <v>0</v>
      </c>
      <c r="AJ67" s="75">
        <f>PXIL!P67</f>
        <v>0</v>
      </c>
      <c r="AK67" s="75">
        <f>RTM_IEX!J67</f>
        <v>77.41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10.413365231259968</v>
      </c>
      <c r="F68">
        <f>GT_Spot!T68</f>
        <v>0</v>
      </c>
      <c r="G68">
        <f>PPCL_NG!T68</f>
        <v>11.95</v>
      </c>
      <c r="H68">
        <f>PPCL_Spot!T68</f>
        <v>43.96</v>
      </c>
      <c r="I68">
        <f>Bawana_NG!T68</f>
        <v>64.98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933.46397594121686</v>
      </c>
      <c r="P68" s="77">
        <v>37.579999999999991</v>
      </c>
      <c r="Q68" s="77">
        <v>0</v>
      </c>
      <c r="R68" s="80">
        <v>17.7</v>
      </c>
      <c r="S68" s="80">
        <v>0</v>
      </c>
      <c r="T68" s="78">
        <f>SUMPRODUCT(LTA!F68:AJ68,LTA!F$101:AJ$101,LTA!F$105:AJ$105)</f>
        <v>65.930000000000007</v>
      </c>
      <c r="U68" s="78">
        <f>SUMPRODUCT(LTA!F68:AJ68,LTA!F$102:AJ$102,LTA!F$105:AJ$105)</f>
        <v>497.37999999999994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55.15</v>
      </c>
      <c r="Z68" s="75">
        <f>IEX!P68</f>
        <v>0</v>
      </c>
      <c r="AA68" s="117">
        <f>STOA!J68</f>
        <v>150.73000000000002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17.3915926023178</v>
      </c>
      <c r="AD68">
        <f t="shared" ref="AD68:AD98" si="4">SUM(B68:AB68,AI68:AR68)-AC68</f>
        <v>1958.9257485701589</v>
      </c>
      <c r="AE68">
        <f>'IDT-1'!F68</f>
        <v>0</v>
      </c>
      <c r="AF68" s="26"/>
      <c r="AG68">
        <f t="shared" ref="AG68:AG98" si="5">SUM(AD68:AF68)</f>
        <v>1958.9257485701589</v>
      </c>
      <c r="AI68" s="75">
        <f>PXIL!J68</f>
        <v>0</v>
      </c>
      <c r="AJ68" s="75">
        <f>PXIL!P68</f>
        <v>0</v>
      </c>
      <c r="AK68" s="75">
        <f>RTM_IEX!J68</f>
        <v>87.08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10.413365231259968</v>
      </c>
      <c r="F69">
        <f>GT_Spot!T69</f>
        <v>0</v>
      </c>
      <c r="G69">
        <f>PPCL_NG!T69</f>
        <v>11.95</v>
      </c>
      <c r="H69">
        <f>PPCL_Spot!T69</f>
        <v>43.96</v>
      </c>
      <c r="I69">
        <f>Bawana_NG!T69</f>
        <v>64.98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942.71067421761688</v>
      </c>
      <c r="P69" s="77">
        <v>37.579999999999991</v>
      </c>
      <c r="Q69" s="77">
        <v>0</v>
      </c>
      <c r="R69" s="80">
        <v>14.67</v>
      </c>
      <c r="S69" s="80">
        <v>0</v>
      </c>
      <c r="T69" s="78">
        <f>SUMPRODUCT(LTA!F69:AJ69,LTA!F$101:AJ$101,LTA!F$105:AJ$105)</f>
        <v>58.910000000000004</v>
      </c>
      <c r="U69" s="78">
        <f>SUMPRODUCT(LTA!F69:AJ69,LTA!F$102:AJ$102,LTA!F$105:AJ$105)</f>
        <v>489.52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52.25</v>
      </c>
      <c r="Z69" s="75">
        <f>IEX!P69</f>
        <v>0</v>
      </c>
      <c r="AA69" s="117">
        <f>STOA!J69</f>
        <v>150.73000000000002</v>
      </c>
      <c r="AB69" s="117">
        <f>-STOA!P69</f>
        <v>0</v>
      </c>
      <c r="AC69">
        <f t="shared" si="3"/>
        <v>16.949275547150119</v>
      </c>
      <c r="AD69">
        <f t="shared" si="4"/>
        <v>1909.104763901727</v>
      </c>
      <c r="AE69">
        <f>'IDT-1'!F69</f>
        <v>0</v>
      </c>
      <c r="AF69" s="26"/>
      <c r="AG69">
        <f t="shared" si="5"/>
        <v>1909.104763901727</v>
      </c>
      <c r="AI69" s="75">
        <f>PXIL!J69</f>
        <v>0</v>
      </c>
      <c r="AJ69" s="75">
        <f>PXIL!P69</f>
        <v>0</v>
      </c>
      <c r="AK69" s="75">
        <f>RTM_IEX!J69</f>
        <v>48.38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10.413365231259968</v>
      </c>
      <c r="F70">
        <f>GT_Spot!T70</f>
        <v>0</v>
      </c>
      <c r="G70">
        <f>PPCL_NG!T70</f>
        <v>11.95</v>
      </c>
      <c r="H70">
        <f>PPCL_Spot!T70</f>
        <v>43.96</v>
      </c>
      <c r="I70">
        <f>Bawana_NG!T70</f>
        <v>64.98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942.71067421761688</v>
      </c>
      <c r="P70" s="77">
        <v>37.579999999999991</v>
      </c>
      <c r="Q70" s="77">
        <v>0</v>
      </c>
      <c r="R70" s="80">
        <v>12.370000000000001</v>
      </c>
      <c r="S70" s="80">
        <v>0</v>
      </c>
      <c r="T70" s="78">
        <f>SUMPRODUCT(LTA!F70:AJ70,LTA!F$101:AJ$101,LTA!F$105:AJ$105)</f>
        <v>51.459999999999994</v>
      </c>
      <c r="U70" s="78">
        <f>SUMPRODUCT(LTA!F70:AJ70,LTA!F$102:AJ$102,LTA!F$105:AJ$105)</f>
        <v>481.24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43.54</v>
      </c>
      <c r="Z70" s="75">
        <f>IEX!P70</f>
        <v>0</v>
      </c>
      <c r="AA70" s="117">
        <f>STOA!J70</f>
        <v>150.73000000000002</v>
      </c>
      <c r="AB70" s="117">
        <f>-STOA!P70</f>
        <v>0</v>
      </c>
      <c r="AC70">
        <f t="shared" si="3"/>
        <v>16.713963547150119</v>
      </c>
      <c r="AD70">
        <f t="shared" si="4"/>
        <v>1882.6000759017268</v>
      </c>
      <c r="AE70">
        <f>'IDT-1'!F70</f>
        <v>0</v>
      </c>
      <c r="AF70" s="26"/>
      <c r="AG70">
        <f t="shared" si="5"/>
        <v>1882.6000759017268</v>
      </c>
      <c r="AI70" s="75">
        <f>PXIL!J70</f>
        <v>0</v>
      </c>
      <c r="AJ70" s="75">
        <f>PXIL!P70</f>
        <v>0</v>
      </c>
      <c r="AK70" s="75">
        <f>RTM_IEX!J70</f>
        <v>48.38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10.413365231259968</v>
      </c>
      <c r="F71">
        <f>GT_Spot!T71</f>
        <v>0</v>
      </c>
      <c r="G71">
        <f>PPCL_NG!T71</f>
        <v>11.95</v>
      </c>
      <c r="H71">
        <f>PPCL_Spot!T71</f>
        <v>43.96</v>
      </c>
      <c r="I71">
        <f>Bawana_NG!T71</f>
        <v>64.98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946.3723052920169</v>
      </c>
      <c r="P71" s="77">
        <v>37.579999999999991</v>
      </c>
      <c r="Q71" s="77">
        <v>0</v>
      </c>
      <c r="R71" s="80">
        <v>10.541814425890859</v>
      </c>
      <c r="S71" s="80">
        <v>0</v>
      </c>
      <c r="T71" s="78">
        <f>SUMPRODUCT(LTA!F71:AJ71,LTA!F$101:AJ$101,LTA!F$105:AJ$105)</f>
        <v>44.15</v>
      </c>
      <c r="U71" s="78">
        <f>SUMPRODUCT(LTA!F71:AJ71,LTA!F$102:AJ$102,LTA!F$105:AJ$105)</f>
        <v>474.44999999999987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27.09</v>
      </c>
      <c r="Z71" s="75">
        <f>IEX!P71</f>
        <v>0</v>
      </c>
      <c r="AA71" s="117">
        <f>STOA!J71</f>
        <v>150.82000000000002</v>
      </c>
      <c r="AB71" s="117">
        <f>-STOA!P71</f>
        <v>0</v>
      </c>
      <c r="AC71">
        <f t="shared" si="3"/>
        <v>16.121489867552675</v>
      </c>
      <c r="AD71">
        <f t="shared" si="4"/>
        <v>1815.8659950816148</v>
      </c>
      <c r="AE71">
        <f>'IDT-1'!F71</f>
        <v>0</v>
      </c>
      <c r="AF71" s="26"/>
      <c r="AG71">
        <f t="shared" si="5"/>
        <v>1815.8659950816148</v>
      </c>
      <c r="AI71" s="75">
        <f>PXIL!J71</f>
        <v>0</v>
      </c>
      <c r="AJ71" s="75">
        <f>PXIL!P71</f>
        <v>0</v>
      </c>
      <c r="AK71" s="75">
        <f>RTM_IEX!J71</f>
        <v>9.68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10.083377221856486</v>
      </c>
      <c r="F72">
        <f>GT_Spot!T72</f>
        <v>0</v>
      </c>
      <c r="G72">
        <f>PPCL_NG!T72</f>
        <v>11.95</v>
      </c>
      <c r="H72">
        <f>PPCL_Spot!T72</f>
        <v>43.96</v>
      </c>
      <c r="I72">
        <f>Bawana_NG!T72</f>
        <v>64.98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947.8934141696169</v>
      </c>
      <c r="P72" s="77">
        <v>37.579999999999991</v>
      </c>
      <c r="Q72" s="77">
        <v>0</v>
      </c>
      <c r="R72" s="80">
        <v>9.5399999999999974</v>
      </c>
      <c r="S72" s="80">
        <v>0</v>
      </c>
      <c r="T72" s="78">
        <f>SUMPRODUCT(LTA!F72:AJ72,LTA!F$101:AJ$101,LTA!F$105:AJ$105)</f>
        <v>36.480000000000004</v>
      </c>
      <c r="U72" s="78">
        <f>SUMPRODUCT(LTA!F72:AJ72,LTA!F$102:AJ$102,LTA!F$105:AJ$105)</f>
        <v>466.77999999999992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7.74</v>
      </c>
      <c r="Z72" s="75">
        <f>IEX!P72</f>
        <v>0</v>
      </c>
      <c r="AA72" s="117">
        <f>STOA!J72</f>
        <v>150.82000000000002</v>
      </c>
      <c r="AB72" s="117">
        <f>-STOA!P72</f>
        <v>0</v>
      </c>
      <c r="AC72">
        <f t="shared" si="3"/>
        <v>16.243627764244966</v>
      </c>
      <c r="AD72">
        <f t="shared" si="4"/>
        <v>1829.623163627228</v>
      </c>
      <c r="AE72">
        <f>'IDT-1'!F72</f>
        <v>0</v>
      </c>
      <c r="AF72" s="26"/>
      <c r="AG72">
        <f t="shared" si="5"/>
        <v>1829.623163627228</v>
      </c>
      <c r="AI72" s="75">
        <f>PXIL!J72</f>
        <v>0</v>
      </c>
      <c r="AJ72" s="75">
        <f>PXIL!P72</f>
        <v>0</v>
      </c>
      <c r="AK72" s="75">
        <f>RTM_IEX!J72</f>
        <v>58.06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10.083377221856486</v>
      </c>
      <c r="F73">
        <f>GT_Spot!T73</f>
        <v>0</v>
      </c>
      <c r="G73">
        <f>PPCL_NG!T73</f>
        <v>11.95</v>
      </c>
      <c r="H73">
        <f>PPCL_Spot!T73</f>
        <v>43.96</v>
      </c>
      <c r="I73">
        <f>Bawana_NG!T73</f>
        <v>64.98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951.00799604701251</v>
      </c>
      <c r="P73" s="77">
        <v>37.579999999999991</v>
      </c>
      <c r="Q73" s="77">
        <v>0</v>
      </c>
      <c r="R73" s="80">
        <v>8.011774479397431</v>
      </c>
      <c r="S73" s="80">
        <v>0</v>
      </c>
      <c r="T73" s="78">
        <f>SUMPRODUCT(LTA!F73:AJ73,LTA!F$101:AJ$101,LTA!F$105:AJ$105)</f>
        <v>29.339999999999996</v>
      </c>
      <c r="U73" s="78">
        <f>SUMPRODUCT(LTA!F73:AJ73,LTA!F$102:AJ$102,LTA!F$105:AJ$105)</f>
        <v>460.0499999999999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-12</v>
      </c>
      <c r="AA73" s="117">
        <f>STOA!J73</f>
        <v>150.82000000000002</v>
      </c>
      <c r="AB73" s="117">
        <f>-STOA!P73</f>
        <v>0</v>
      </c>
      <c r="AC73">
        <f t="shared" si="3"/>
        <v>16.173957230451087</v>
      </c>
      <c r="AD73">
        <f t="shared" si="4"/>
        <v>1797.669190517815</v>
      </c>
      <c r="AE73">
        <f>'IDT-1'!F73</f>
        <v>0</v>
      </c>
      <c r="AF73" s="26"/>
      <c r="AG73">
        <f t="shared" si="5"/>
        <v>1797.669190517815</v>
      </c>
      <c r="AI73" s="75">
        <f>PXIL!J73</f>
        <v>0</v>
      </c>
      <c r="AJ73" s="75">
        <f>PXIL!P73</f>
        <v>0</v>
      </c>
      <c r="AK73" s="75">
        <f>RTM_IEX!J73</f>
        <v>58.06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10.083377221856486</v>
      </c>
      <c r="F74">
        <f>GT_Spot!T74</f>
        <v>0</v>
      </c>
      <c r="G74">
        <f>PPCL_NG!T74</f>
        <v>11.95</v>
      </c>
      <c r="H74">
        <f>PPCL_Spot!T74</f>
        <v>43.96</v>
      </c>
      <c r="I74">
        <f>Bawana_NG!T74</f>
        <v>64.98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952.79932995836452</v>
      </c>
      <c r="P74" s="77">
        <v>37.579999999999991</v>
      </c>
      <c r="Q74" s="77">
        <v>0</v>
      </c>
      <c r="R74" s="80">
        <v>4.78</v>
      </c>
      <c r="S74" s="80">
        <v>0</v>
      </c>
      <c r="T74" s="78">
        <f>SUMPRODUCT(LTA!F74:AJ74,LTA!F$101:AJ$101,LTA!F$105:AJ$105)</f>
        <v>22.67</v>
      </c>
      <c r="U74" s="78">
        <f>SUMPRODUCT(LTA!F74:AJ74,LTA!F$102:AJ$102,LTA!F$105:AJ$105)</f>
        <v>454.25999999999993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-47</v>
      </c>
      <c r="AA74" s="117">
        <f>STOA!J74</f>
        <v>150.82000000000002</v>
      </c>
      <c r="AB74" s="117">
        <f>-STOA!P74</f>
        <v>0</v>
      </c>
      <c r="AC74">
        <f t="shared" si="3"/>
        <v>16.362367816729126</v>
      </c>
      <c r="AD74">
        <f t="shared" si="4"/>
        <v>1748.5803393634917</v>
      </c>
      <c r="AE74">
        <f>'IDT-1'!F74</f>
        <v>0</v>
      </c>
      <c r="AF74" s="26"/>
      <c r="AG74">
        <f t="shared" si="5"/>
        <v>1748.5803393634917</v>
      </c>
      <c r="AI74" s="75">
        <f>PXIL!J74</f>
        <v>0</v>
      </c>
      <c r="AJ74" s="75">
        <f>PXIL!P74</f>
        <v>0</v>
      </c>
      <c r="AK74" s="75">
        <f>RTM_IEX!J74</f>
        <v>58.06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10.18321263989467</v>
      </c>
      <c r="F75">
        <f>GT_Spot!T75</f>
        <v>0</v>
      </c>
      <c r="G75">
        <f>PPCL_NG!T75</f>
        <v>11.95</v>
      </c>
      <c r="H75">
        <f>PPCL_Spot!T75</f>
        <v>43.96</v>
      </c>
      <c r="I75">
        <f>Bawana_NG!T75</f>
        <v>64.98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961.1608973007709</v>
      </c>
      <c r="P75" s="77">
        <v>37.579999999999991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16.809999999999999</v>
      </c>
      <c r="U75" s="78">
        <f>SUMPRODUCT(LTA!F75:AJ75,LTA!F$102:AJ$102,LTA!F$105:AJ$105)</f>
        <v>442.79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-79</v>
      </c>
      <c r="AA75" s="117">
        <f>STOA!J75</f>
        <v>150.92000000000002</v>
      </c>
      <c r="AB75" s="117">
        <f>-STOA!P75</f>
        <v>0</v>
      </c>
      <c r="AC75">
        <f t="shared" si="3"/>
        <v>16.105093516953243</v>
      </c>
      <c r="AD75">
        <f t="shared" si="4"/>
        <v>1635.2290164237122</v>
      </c>
      <c r="AE75">
        <f>'IDT-1'!F75</f>
        <v>0</v>
      </c>
      <c r="AF75" s="26"/>
      <c r="AG75">
        <f t="shared" si="5"/>
        <v>1635.2290164237122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10.18321263989467</v>
      </c>
      <c r="F76">
        <f>GT_Spot!T76</f>
        <v>0</v>
      </c>
      <c r="G76">
        <f>PPCL_NG!T76</f>
        <v>11.95</v>
      </c>
      <c r="H76">
        <f>PPCL_Spot!T76</f>
        <v>43.96</v>
      </c>
      <c r="I76">
        <f>Bawana_NG!T76</f>
        <v>64.98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963.0108494416852</v>
      </c>
      <c r="P76" s="77">
        <v>37.579999999999991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11.7</v>
      </c>
      <c r="U76" s="78">
        <f>SUMPRODUCT(LTA!F76:AJ76,LTA!F$102:AJ$102,LTA!F$105:AJ$105)</f>
        <v>439.17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150.92000000000002</v>
      </c>
      <c r="AB76" s="117">
        <f>-STOA!P76</f>
        <v>0</v>
      </c>
      <c r="AC76">
        <f t="shared" si="3"/>
        <v>15.935603746317904</v>
      </c>
      <c r="AD76">
        <f t="shared" si="4"/>
        <v>1794.9284583352621</v>
      </c>
      <c r="AE76">
        <f>'IDT-1'!F76</f>
        <v>-106.86000000000001</v>
      </c>
      <c r="AF76" s="26"/>
      <c r="AG76">
        <f t="shared" si="5"/>
        <v>1688.0684583352622</v>
      </c>
      <c r="AI76" s="75">
        <f>PXIL!J76</f>
        <v>0</v>
      </c>
      <c r="AJ76" s="75">
        <f>PXIL!P76</f>
        <v>0</v>
      </c>
      <c r="AK76" s="75">
        <f>RTM_IEX!J76</f>
        <v>77.41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10.18321263989467</v>
      </c>
      <c r="F77">
        <f>GT_Spot!T77</f>
        <v>0</v>
      </c>
      <c r="G77">
        <f>PPCL_NG!T77</f>
        <v>11.95</v>
      </c>
      <c r="H77">
        <f>PPCL_Spot!T77</f>
        <v>43.96</v>
      </c>
      <c r="I77">
        <f>Bawana_NG!T77</f>
        <v>64.98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968.74582226448524</v>
      </c>
      <c r="P77" s="77">
        <v>37.579999999999991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7.55</v>
      </c>
      <c r="U77" s="78">
        <f>SUMPRODUCT(LTA!F77:AJ77,LTA!F$102:AJ$102,LTA!F$105:AJ$105)</f>
        <v>437.43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150.92000000000002</v>
      </c>
      <c r="AB77" s="117">
        <f>-STOA!P77</f>
        <v>0</v>
      </c>
      <c r="AC77">
        <f t="shared" si="3"/>
        <v>15.593591507158543</v>
      </c>
      <c r="AD77">
        <f t="shared" si="4"/>
        <v>1756.4054433972212</v>
      </c>
      <c r="AE77">
        <f>'IDT-1'!F77</f>
        <v>-120.474</v>
      </c>
      <c r="AF77" s="26"/>
      <c r="AG77">
        <f t="shared" si="5"/>
        <v>1635.9314433972213</v>
      </c>
      <c r="AI77" s="75">
        <f>PXIL!J77</f>
        <v>0</v>
      </c>
      <c r="AJ77" s="75">
        <f>PXIL!P77</f>
        <v>0</v>
      </c>
      <c r="AK77" s="75">
        <f>RTM_IEX!J77</f>
        <v>38.700000000000003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10.513173843700159</v>
      </c>
      <c r="F78">
        <f>GT_Spot!T78</f>
        <v>0</v>
      </c>
      <c r="G78">
        <f>PPCL_NG!T78</f>
        <v>11.95</v>
      </c>
      <c r="H78">
        <f>PPCL_Spot!T78</f>
        <v>43.96</v>
      </c>
      <c r="I78">
        <f>Bawana_NG!T78</f>
        <v>64.98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969.50162713248517</v>
      </c>
      <c r="P78" s="77">
        <v>37.579999999999991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3.59</v>
      </c>
      <c r="U78" s="78">
        <f>SUMPRODUCT(LTA!F78:AJ78,LTA!F$102:AJ$102,LTA!F$105:AJ$105)</f>
        <v>436.04999999999995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150.92000000000002</v>
      </c>
      <c r="AB78" s="117">
        <f>-STOA!P78</f>
        <v>0</v>
      </c>
      <c r="AC78">
        <f t="shared" si="3"/>
        <v>15.726522248590429</v>
      </c>
      <c r="AD78">
        <f t="shared" si="4"/>
        <v>1771.3782787275945</v>
      </c>
      <c r="AE78">
        <f>'IDT-1'!F78</f>
        <v>-138.01</v>
      </c>
      <c r="AF78" s="26"/>
      <c r="AG78">
        <f t="shared" si="5"/>
        <v>1633.3682787275945</v>
      </c>
      <c r="AI78" s="75">
        <f>PXIL!J78</f>
        <v>0</v>
      </c>
      <c r="AJ78" s="75">
        <f>PXIL!P78</f>
        <v>0</v>
      </c>
      <c r="AK78" s="75">
        <f>RTM_IEX!J78</f>
        <v>58.06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10.513173843700159</v>
      </c>
      <c r="F79">
        <f>GT_Spot!T79</f>
        <v>0</v>
      </c>
      <c r="G79">
        <f>PPCL_NG!T79</f>
        <v>11.95</v>
      </c>
      <c r="H79">
        <f>PPCL_Spot!T79</f>
        <v>43.959999999999994</v>
      </c>
      <c r="I79">
        <f>Bawana_NG!T79</f>
        <v>66.085438235536174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981.20457645011845</v>
      </c>
      <c r="P79" s="77">
        <v>37.579999999999991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1.49</v>
      </c>
      <c r="U79" s="78">
        <f>SUMPRODUCT(LTA!F79:AJ79,LTA!F$102:AJ$102,LTA!F$105:AJ$105)</f>
        <v>435.89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151.00000000000003</v>
      </c>
      <c r="AB79" s="117">
        <f>-STOA!P79</f>
        <v>0</v>
      </c>
      <c r="AC79">
        <f t="shared" si="3"/>
        <v>15.820052059058323</v>
      </c>
      <c r="AD79">
        <f t="shared" si="4"/>
        <v>1781.9131364702964</v>
      </c>
      <c r="AE79">
        <f>'IDT-1'!F79</f>
        <v>-154.83100000000002</v>
      </c>
      <c r="AF79" s="26"/>
      <c r="AG79">
        <f t="shared" si="5"/>
        <v>1627.0821364702965</v>
      </c>
      <c r="AI79" s="75">
        <f>PXIL!J79</f>
        <v>0</v>
      </c>
      <c r="AJ79" s="75">
        <f>PXIL!P79</f>
        <v>0</v>
      </c>
      <c r="AK79" s="75">
        <f>RTM_IEX!J79</f>
        <v>58.06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10.513173843700159</v>
      </c>
      <c r="F80">
        <f>GT_Spot!T80</f>
        <v>0</v>
      </c>
      <c r="G80">
        <f>PPCL_NG!T80</f>
        <v>11.95</v>
      </c>
      <c r="H80">
        <f>PPCL_Spot!T80</f>
        <v>43.96</v>
      </c>
      <c r="I80">
        <f>Bawana_NG!T80</f>
        <v>66.085438235536174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991.99566145313963</v>
      </c>
      <c r="P80" s="77">
        <v>37.579999999999991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0.2</v>
      </c>
      <c r="U80" s="78">
        <f>SUMPRODUCT(LTA!F80:AJ80,LTA!F$102:AJ$102,LTA!F$105:AJ$105)</f>
        <v>435.68999999999994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151.00000000000003</v>
      </c>
      <c r="AB80" s="117">
        <f>-STOA!P80</f>
        <v>0</v>
      </c>
      <c r="AC80">
        <f t="shared" si="3"/>
        <v>15.901901607084907</v>
      </c>
      <c r="AD80">
        <f t="shared" si="4"/>
        <v>1791.1323719252907</v>
      </c>
      <c r="AE80">
        <f>'IDT-1'!F80</f>
        <v>-166.84199999999998</v>
      </c>
      <c r="AF80" s="26"/>
      <c r="AG80">
        <f t="shared" si="5"/>
        <v>1624.2903719252909</v>
      </c>
      <c r="AI80" s="75">
        <f>PXIL!J80</f>
        <v>0</v>
      </c>
      <c r="AJ80" s="75">
        <f>PXIL!P80</f>
        <v>0</v>
      </c>
      <c r="AK80" s="75">
        <f>RTM_IEX!J80</f>
        <v>58.06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10.513173843700159</v>
      </c>
      <c r="F81">
        <f>GT_Spot!T81</f>
        <v>0</v>
      </c>
      <c r="G81">
        <f>PPCL_NG!T81</f>
        <v>11.95</v>
      </c>
      <c r="H81">
        <f>PPCL_Spot!T81</f>
        <v>43.96</v>
      </c>
      <c r="I81">
        <f>Bawana_NG!T81</f>
        <v>66.085438235536174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990.1450625251897</v>
      </c>
      <c r="P81" s="77">
        <v>37.579999999999991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435.46999999999997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151.00000000000003</v>
      </c>
      <c r="AB81" s="117">
        <f>-STOA!P81</f>
        <v>0</v>
      </c>
      <c r="AC81">
        <f t="shared" si="3"/>
        <v>16.052200336518951</v>
      </c>
      <c r="AD81">
        <f t="shared" si="4"/>
        <v>1808.061474267907</v>
      </c>
      <c r="AE81">
        <f>'IDT-1'!F81</f>
        <v>-150.83199999999999</v>
      </c>
      <c r="AF81" s="26"/>
      <c r="AG81">
        <f t="shared" si="5"/>
        <v>1657.2294742679069</v>
      </c>
      <c r="AI81" s="75">
        <f>PXIL!J81</f>
        <v>0</v>
      </c>
      <c r="AJ81" s="75">
        <f>PXIL!P81</f>
        <v>0</v>
      </c>
      <c r="AK81" s="75">
        <f>RTM_IEX!J81</f>
        <v>77.41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10.513173843700159</v>
      </c>
      <c r="F82">
        <f>GT_Spot!T82</f>
        <v>0</v>
      </c>
      <c r="G82">
        <f>PPCL_NG!T82</f>
        <v>11.95</v>
      </c>
      <c r="H82">
        <f>PPCL_Spot!T82</f>
        <v>43.96</v>
      </c>
      <c r="I82">
        <f>Bawana_NG!T82</f>
        <v>66.085438235536174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988.63553043652394</v>
      </c>
      <c r="P82" s="77">
        <v>37.579999999999991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435.34999999999997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151.00000000000003</v>
      </c>
      <c r="AB82" s="117">
        <f>-STOA!P82</f>
        <v>0</v>
      </c>
      <c r="AC82">
        <f t="shared" si="3"/>
        <v>15.52693245413869</v>
      </c>
      <c r="AD82">
        <f t="shared" si="4"/>
        <v>1748.8972100616213</v>
      </c>
      <c r="AE82">
        <f>'IDT-1'!F82</f>
        <v>-142.792</v>
      </c>
      <c r="AF82" s="26"/>
      <c r="AG82">
        <f t="shared" si="5"/>
        <v>1606.1052100616214</v>
      </c>
      <c r="AI82" s="75">
        <f>PXIL!J82</f>
        <v>0</v>
      </c>
      <c r="AJ82" s="75">
        <f>PXIL!P82</f>
        <v>0</v>
      </c>
      <c r="AK82" s="75">
        <f>RTM_IEX!J82</f>
        <v>19.350000000000001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10.513173843700159</v>
      </c>
      <c r="F83">
        <f>GT_Spot!T83</f>
        <v>0</v>
      </c>
      <c r="G83">
        <f>PPCL_NG!T83</f>
        <v>11.95</v>
      </c>
      <c r="H83">
        <f>PPCL_Spot!T83</f>
        <v>43.96</v>
      </c>
      <c r="I83">
        <f>Bawana_NG!T83</f>
        <v>66.085438235536174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985.09542662920148</v>
      </c>
      <c r="P83" s="77">
        <v>37.579999999999991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435.11999999999995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151.10000000000002</v>
      </c>
      <c r="AB83" s="117">
        <f>-STOA!P83</f>
        <v>0</v>
      </c>
      <c r="AC83">
        <f t="shared" si="3"/>
        <v>15.750099540634254</v>
      </c>
      <c r="AD83">
        <f t="shared" si="4"/>
        <v>1774.0339391678037</v>
      </c>
      <c r="AE83">
        <f>'IDT-1'!F83</f>
        <v>-133.21199999999999</v>
      </c>
      <c r="AF83" s="26"/>
      <c r="AG83">
        <f t="shared" si="5"/>
        <v>1640.8219391678037</v>
      </c>
      <c r="AI83" s="75">
        <f>PXIL!J83</f>
        <v>0</v>
      </c>
      <c r="AJ83" s="75">
        <f>PXIL!P83</f>
        <v>0</v>
      </c>
      <c r="AK83" s="75">
        <f>RTM_IEX!J83</f>
        <v>48.38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10.513173843700159</v>
      </c>
      <c r="F84">
        <f>GT_Spot!T84</f>
        <v>0</v>
      </c>
      <c r="G84">
        <f>PPCL_NG!T84</f>
        <v>11.95</v>
      </c>
      <c r="H84">
        <f>PPCL_Spot!T84</f>
        <v>43.96</v>
      </c>
      <c r="I84">
        <f>Bawana_NG!T84</f>
        <v>66.085438235536174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985.09542662920148</v>
      </c>
      <c r="P84" s="77">
        <v>37.579999999999991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434.96999999999997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151.10000000000002</v>
      </c>
      <c r="AB84" s="117">
        <f>-STOA!P84</f>
        <v>0</v>
      </c>
      <c r="AC84">
        <f t="shared" si="3"/>
        <v>16.174523540634254</v>
      </c>
      <c r="AD84">
        <f t="shared" si="4"/>
        <v>1821.8395151678035</v>
      </c>
      <c r="AE84">
        <f>'IDT-1'!F84</f>
        <v>-131.83199999999999</v>
      </c>
      <c r="AF84" s="26"/>
      <c r="AG84">
        <f t="shared" si="5"/>
        <v>1690.0075151678034</v>
      </c>
      <c r="AI84" s="75">
        <f>PXIL!J84</f>
        <v>0</v>
      </c>
      <c r="AJ84" s="75">
        <f>PXIL!P84</f>
        <v>0</v>
      </c>
      <c r="AK84" s="75">
        <f>RTM_IEX!J84</f>
        <v>96.76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10.513173843700159</v>
      </c>
      <c r="F85">
        <f>GT_Spot!T85</f>
        <v>0</v>
      </c>
      <c r="G85">
        <f>PPCL_NG!T85</f>
        <v>11.95</v>
      </c>
      <c r="H85">
        <f>PPCL_Spot!T85</f>
        <v>43.96</v>
      </c>
      <c r="I85">
        <f>Bawana_NG!T85</f>
        <v>66.085438235536174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967.16881600076078</v>
      </c>
      <c r="P85" s="77">
        <v>37.579999999999991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434.78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151.10000000000002</v>
      </c>
      <c r="AB85" s="117">
        <f>-STOA!P85</f>
        <v>0</v>
      </c>
      <c r="AC85">
        <f t="shared" si="3"/>
        <v>15.589353367103973</v>
      </c>
      <c r="AD85">
        <f t="shared" si="4"/>
        <v>1755.928074712893</v>
      </c>
      <c r="AE85">
        <f>'IDT-1'!F85</f>
        <v>-124.74199999999999</v>
      </c>
      <c r="AF85" s="26"/>
      <c r="AG85">
        <f t="shared" si="5"/>
        <v>1631.1860747128931</v>
      </c>
      <c r="AI85" s="75">
        <f>PXIL!J85</f>
        <v>0</v>
      </c>
      <c r="AJ85" s="75">
        <f>PXIL!P85</f>
        <v>0</v>
      </c>
      <c r="AK85" s="75">
        <f>RTM_IEX!J85</f>
        <v>48.38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10.513173843700159</v>
      </c>
      <c r="F86">
        <f>GT_Spot!T86</f>
        <v>0</v>
      </c>
      <c r="G86">
        <f>PPCL_NG!T86</f>
        <v>11.95</v>
      </c>
      <c r="H86">
        <f>PPCL_Spot!T86</f>
        <v>43.96</v>
      </c>
      <c r="I86">
        <f>Bawana_NG!T86</f>
        <v>66.085438235536174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954.69803782636086</v>
      </c>
      <c r="P86" s="77">
        <v>37.579999999999991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434.29999999999995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151.10000000000002</v>
      </c>
      <c r="AB86" s="117">
        <f>-STOA!P86</f>
        <v>0</v>
      </c>
      <c r="AC86">
        <f t="shared" si="3"/>
        <v>15.730850519169257</v>
      </c>
      <c r="AD86">
        <f t="shared" si="4"/>
        <v>1771.8657993864281</v>
      </c>
      <c r="AE86">
        <f>'IDT-1'!F86</f>
        <v>-110.92999999999999</v>
      </c>
      <c r="AF86" s="26"/>
      <c r="AG86">
        <f t="shared" si="5"/>
        <v>1660.935799386428</v>
      </c>
      <c r="AI86" s="75">
        <f>PXIL!J86</f>
        <v>0</v>
      </c>
      <c r="AJ86" s="75">
        <f>PXIL!P86</f>
        <v>0</v>
      </c>
      <c r="AK86" s="75">
        <f>RTM_IEX!J86</f>
        <v>77.41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10.846505875077305</v>
      </c>
      <c r="F87">
        <f>GT_Spot!T87</f>
        <v>0</v>
      </c>
      <c r="G87">
        <f>PPCL_NG!T87</f>
        <v>11.95</v>
      </c>
      <c r="H87">
        <f>PPCL_Spot!T87</f>
        <v>43.96</v>
      </c>
      <c r="I87">
        <f>Bawana_NG!T87</f>
        <v>66.085438235536174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934.11518408277948</v>
      </c>
      <c r="P87" s="77">
        <v>37.579999999999991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434.29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151.20000000000002</v>
      </c>
      <c r="AB87" s="117">
        <f>-STOA!P87</f>
        <v>0</v>
      </c>
      <c r="AC87">
        <f t="shared" si="3"/>
        <v>15.383166728101857</v>
      </c>
      <c r="AD87">
        <f t="shared" si="4"/>
        <v>1732.7039614652908</v>
      </c>
      <c r="AE87">
        <f>'IDT-1'!F87</f>
        <v>-83.167000000000002</v>
      </c>
      <c r="AF87" s="26"/>
      <c r="AG87">
        <f t="shared" si="5"/>
        <v>1649.5369614652909</v>
      </c>
      <c r="AI87" s="75">
        <f>PXIL!J87</f>
        <v>0</v>
      </c>
      <c r="AJ87" s="75">
        <f>PXIL!P87</f>
        <v>0</v>
      </c>
      <c r="AK87" s="75">
        <f>RTM_IEX!J87</f>
        <v>58.06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10.846505875077305</v>
      </c>
      <c r="F88">
        <f>GT_Spot!T88</f>
        <v>0</v>
      </c>
      <c r="G88">
        <f>PPCL_NG!T88</f>
        <v>11.95</v>
      </c>
      <c r="H88">
        <f>PPCL_Spot!T88</f>
        <v>43.96</v>
      </c>
      <c r="I88">
        <f>Bawana_NG!T88</f>
        <v>66.085438235536174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933.35937921477955</v>
      </c>
      <c r="P88" s="77">
        <v>37.579999999999991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433.99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151.20000000000002</v>
      </c>
      <c r="AB88" s="117">
        <f>-STOA!P88</f>
        <v>0</v>
      </c>
      <c r="AC88">
        <f t="shared" si="3"/>
        <v>15.88471564526346</v>
      </c>
      <c r="AD88">
        <f t="shared" si="4"/>
        <v>1789.1966076801295</v>
      </c>
      <c r="AE88">
        <f>'IDT-1'!F88</f>
        <v>-51.436999999999998</v>
      </c>
      <c r="AF88" s="26"/>
      <c r="AG88">
        <f t="shared" si="5"/>
        <v>1737.7596076801296</v>
      </c>
      <c r="AI88" s="75">
        <f>PXIL!J88</f>
        <v>0</v>
      </c>
      <c r="AJ88" s="75">
        <f>PXIL!P88</f>
        <v>0</v>
      </c>
      <c r="AK88" s="75">
        <f>RTM_IEX!J88</f>
        <v>116.11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10.846505875077305</v>
      </c>
      <c r="F89">
        <f>GT_Spot!T89</f>
        <v>0</v>
      </c>
      <c r="G89">
        <f>PPCL_NG!T89</f>
        <v>11.95</v>
      </c>
      <c r="H89">
        <f>PPCL_Spot!T89</f>
        <v>43.96</v>
      </c>
      <c r="I89">
        <f>Bawana_NG!T89</f>
        <v>66.085438235536174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933.39428998677954</v>
      </c>
      <c r="P89" s="77">
        <v>37.579999999999991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433.83000000000004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151.20000000000002</v>
      </c>
      <c r="AB89" s="117">
        <f>-STOA!P89</f>
        <v>0</v>
      </c>
      <c r="AC89">
        <f t="shared" si="3"/>
        <v>15.45787086005706</v>
      </c>
      <c r="AD89">
        <f t="shared" si="4"/>
        <v>1741.1183632373361</v>
      </c>
      <c r="AE89">
        <f>'IDT-1'!F89</f>
        <v>-5.9969999999999999</v>
      </c>
      <c r="AF89" s="26"/>
      <c r="AG89">
        <f t="shared" si="5"/>
        <v>1735.121363237336</v>
      </c>
      <c r="AI89" s="75">
        <f>PXIL!J89</f>
        <v>0</v>
      </c>
      <c r="AJ89" s="75">
        <f>PXIL!P89</f>
        <v>0</v>
      </c>
      <c r="AK89" s="75">
        <f>RTM_IEX!J89</f>
        <v>67.73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10.846505875077305</v>
      </c>
      <c r="F90">
        <f>GT_Spot!T90</f>
        <v>0</v>
      </c>
      <c r="G90">
        <f>PPCL_NG!T90</f>
        <v>11.95</v>
      </c>
      <c r="H90">
        <f>PPCL_Spot!T90</f>
        <v>43.96</v>
      </c>
      <c r="I90">
        <f>Bawana_NG!T90</f>
        <v>66.085438235536174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933.39428998677954</v>
      </c>
      <c r="P90" s="77">
        <v>37.579999999999991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433.71000000000004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36.770000000000003</v>
      </c>
      <c r="Z90" s="75">
        <f>IEX!P90</f>
        <v>0</v>
      </c>
      <c r="AA90" s="117">
        <f>STOA!J90</f>
        <v>151.20000000000002</v>
      </c>
      <c r="AB90" s="117">
        <f>-STOA!P90</f>
        <v>0</v>
      </c>
      <c r="AC90">
        <f t="shared" si="3"/>
        <v>16.291318860057061</v>
      </c>
      <c r="AD90">
        <f t="shared" si="4"/>
        <v>1834.9949152373358</v>
      </c>
      <c r="AE90">
        <f>'IDT-1'!F90</f>
        <v>0</v>
      </c>
      <c r="AF90" s="26"/>
      <c r="AG90">
        <f t="shared" si="5"/>
        <v>1834.9949152373358</v>
      </c>
      <c r="AI90" s="75">
        <f>PXIL!J90</f>
        <v>0</v>
      </c>
      <c r="AJ90" s="75">
        <f>PXIL!P90</f>
        <v>0</v>
      </c>
      <c r="AK90" s="75">
        <f>RTM_IEX!J90</f>
        <v>125.79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10.846505875077305</v>
      </c>
      <c r="F91">
        <f>GT_Spot!T91</f>
        <v>0</v>
      </c>
      <c r="G91">
        <f>PPCL_NG!T91</f>
        <v>11.95</v>
      </c>
      <c r="H91">
        <f>PPCL_Spot!T91</f>
        <v>45</v>
      </c>
      <c r="I91">
        <f>Bawana_NG!T91</f>
        <v>66.085438235536174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945.09542114001306</v>
      </c>
      <c r="P91" s="77">
        <v>37.579999999999991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432.53999999999996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62.89</v>
      </c>
      <c r="Z91" s="75">
        <f>IEX!P91</f>
        <v>0</v>
      </c>
      <c r="AA91" s="117">
        <f>STOA!J91</f>
        <v>151.28000000000003</v>
      </c>
      <c r="AB91" s="117">
        <f>-STOA!P91</f>
        <v>0</v>
      </c>
      <c r="AC91">
        <f t="shared" si="3"/>
        <v>16.538520814205516</v>
      </c>
      <c r="AD91">
        <f t="shared" si="4"/>
        <v>1862.8388444364209</v>
      </c>
      <c r="AE91">
        <f>'IDT-1'!F91</f>
        <v>0</v>
      </c>
      <c r="AF91" s="26"/>
      <c r="AG91">
        <f t="shared" si="5"/>
        <v>1862.8388444364209</v>
      </c>
      <c r="AI91" s="75">
        <f>PXIL!J91</f>
        <v>0</v>
      </c>
      <c r="AJ91" s="75">
        <f>PXIL!P91</f>
        <v>0</v>
      </c>
      <c r="AK91" s="75">
        <f>RTM_IEX!J91</f>
        <v>116.11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10.846505875077305</v>
      </c>
      <c r="F92">
        <f>GT_Spot!T92</f>
        <v>0</v>
      </c>
      <c r="G92">
        <f>PPCL_NG!T92</f>
        <v>11.95</v>
      </c>
      <c r="H92">
        <f>PPCL_Spot!T92</f>
        <v>45</v>
      </c>
      <c r="I92">
        <f>Bawana_NG!T92</f>
        <v>66.085438235536174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945.09542114001306</v>
      </c>
      <c r="P92" s="77">
        <v>37.579999999999991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432.28999999999996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93.86</v>
      </c>
      <c r="Z92" s="75">
        <f>IEX!P92</f>
        <v>0</v>
      </c>
      <c r="AA92" s="117">
        <f>STOA!J92</f>
        <v>151.28000000000003</v>
      </c>
      <c r="AB92" s="117">
        <f>-STOA!P92</f>
        <v>0</v>
      </c>
      <c r="AC92">
        <f t="shared" si="3"/>
        <v>16.298016814205514</v>
      </c>
      <c r="AD92">
        <f t="shared" si="4"/>
        <v>1835.7493484364206</v>
      </c>
      <c r="AE92">
        <f>'IDT-1'!F92</f>
        <v>0</v>
      </c>
      <c r="AF92" s="26"/>
      <c r="AG92">
        <f t="shared" si="5"/>
        <v>1835.7493484364206</v>
      </c>
      <c r="AI92" s="75">
        <f>PXIL!J92</f>
        <v>0</v>
      </c>
      <c r="AJ92" s="75">
        <f>PXIL!P92</f>
        <v>0</v>
      </c>
      <c r="AK92" s="75">
        <f>RTM_IEX!J92</f>
        <v>58.06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10.846505875077305</v>
      </c>
      <c r="F93">
        <f>GT_Spot!T93</f>
        <v>0</v>
      </c>
      <c r="G93">
        <f>PPCL_NG!T93</f>
        <v>11.95</v>
      </c>
      <c r="H93">
        <f>PPCL_Spot!T93</f>
        <v>45</v>
      </c>
      <c r="I93">
        <f>Bawana_NG!T93</f>
        <v>66.085438235536174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933.49446261731953</v>
      </c>
      <c r="P93" s="77">
        <v>37.579999999999991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431.82999999999993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127.73</v>
      </c>
      <c r="Z93" s="75">
        <f>IEX!P93</f>
        <v>0</v>
      </c>
      <c r="AA93" s="117">
        <f>STOA!J93</f>
        <v>151.28000000000003</v>
      </c>
      <c r="AB93" s="117">
        <f>-STOA!P93</f>
        <v>0</v>
      </c>
      <c r="AC93">
        <f t="shared" si="3"/>
        <v>16.14928837920581</v>
      </c>
      <c r="AD93">
        <f t="shared" si="4"/>
        <v>1818.9971183487271</v>
      </c>
      <c r="AE93">
        <f>'IDT-1'!F93</f>
        <v>0</v>
      </c>
      <c r="AF93" s="26"/>
      <c r="AG93">
        <f t="shared" si="5"/>
        <v>1818.9971183487271</v>
      </c>
      <c r="AI93" s="75">
        <f>PXIL!J93</f>
        <v>0</v>
      </c>
      <c r="AJ93" s="75">
        <f>PXIL!P93</f>
        <v>0</v>
      </c>
      <c r="AK93" s="75">
        <f>RTM_IEX!J93</f>
        <v>19.350000000000001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10.846505875077305</v>
      </c>
      <c r="F94">
        <f>GT_Spot!T94</f>
        <v>0</v>
      </c>
      <c r="G94">
        <f>PPCL_NG!T94</f>
        <v>11.95</v>
      </c>
      <c r="H94">
        <f>PPCL_Spot!T94</f>
        <v>45</v>
      </c>
      <c r="I94">
        <f>Bawana_NG!T94</f>
        <v>66.085438235536174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933.49446261731953</v>
      </c>
      <c r="P94" s="77">
        <v>37.579999999999991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431.74999999999994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159.66</v>
      </c>
      <c r="Z94" s="75">
        <f>IEX!P94</f>
        <v>0</v>
      </c>
      <c r="AA94" s="117">
        <f>STOA!J94</f>
        <v>151.28000000000003</v>
      </c>
      <c r="AB94" s="117">
        <f>-STOA!P94</f>
        <v>0</v>
      </c>
      <c r="AC94">
        <f t="shared" si="3"/>
        <v>17.281056379205815</v>
      </c>
      <c r="AD94">
        <f t="shared" si="4"/>
        <v>1946.475350348727</v>
      </c>
      <c r="AE94">
        <f>'IDT-1'!F94</f>
        <v>0</v>
      </c>
      <c r="AF94" s="26"/>
      <c r="AG94">
        <f t="shared" si="5"/>
        <v>1946.475350348727</v>
      </c>
      <c r="AI94" s="75">
        <f>PXIL!J94</f>
        <v>0</v>
      </c>
      <c r="AJ94" s="75">
        <f>PXIL!P94</f>
        <v>0</v>
      </c>
      <c r="AK94" s="75">
        <f>RTM_IEX!J94</f>
        <v>116.11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10.846505875077305</v>
      </c>
      <c r="F95">
        <f>GT_Spot!T95</f>
        <v>0</v>
      </c>
      <c r="G95">
        <f>PPCL_NG!T95</f>
        <v>11.95</v>
      </c>
      <c r="H95">
        <f>PPCL_Spot!T95</f>
        <v>45</v>
      </c>
      <c r="I95">
        <f>Bawana_NG!T95</f>
        <v>66.085438235536174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902.96323991262716</v>
      </c>
      <c r="P95" s="77">
        <v>37.579999999999991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431.24999999999994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198.36</v>
      </c>
      <c r="Z95" s="75">
        <f>IEX!P95</f>
        <v>0</v>
      </c>
      <c r="AA95" s="117">
        <f>STOA!J95</f>
        <v>151.38000000000002</v>
      </c>
      <c r="AB95" s="117">
        <f>-STOA!P95</f>
        <v>0</v>
      </c>
      <c r="AC95">
        <f t="shared" si="3"/>
        <v>17.179141619404518</v>
      </c>
      <c r="AD95">
        <f t="shared" si="4"/>
        <v>1934.9960424038361</v>
      </c>
      <c r="AE95">
        <f>'IDT-1'!F95</f>
        <v>0</v>
      </c>
      <c r="AF95" s="26"/>
      <c r="AG95">
        <f t="shared" si="5"/>
        <v>1934.9960424038361</v>
      </c>
      <c r="AI95" s="75">
        <f>PXIL!J95</f>
        <v>0</v>
      </c>
      <c r="AJ95" s="75">
        <f>PXIL!P95</f>
        <v>0</v>
      </c>
      <c r="AK95" s="75">
        <f>RTM_IEX!J95</f>
        <v>96.76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10.846505875077305</v>
      </c>
      <c r="F96">
        <f>GT_Spot!T96</f>
        <v>0</v>
      </c>
      <c r="G96">
        <f>PPCL_NG!T96</f>
        <v>11.95</v>
      </c>
      <c r="H96">
        <f>PPCL_Spot!T96</f>
        <v>45</v>
      </c>
      <c r="I96">
        <f>Bawana_NG!T96</f>
        <v>66.085438235536174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903.05292891765669</v>
      </c>
      <c r="P96" s="77">
        <v>37.579999999999991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431.04999999999995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213.84</v>
      </c>
      <c r="Z96" s="75">
        <f>IEX!P96</f>
        <v>0</v>
      </c>
      <c r="AA96" s="117">
        <f>STOA!J96</f>
        <v>151.38000000000002</v>
      </c>
      <c r="AB96" s="117">
        <f>-STOA!P96</f>
        <v>0</v>
      </c>
      <c r="AC96">
        <f t="shared" si="3"/>
        <v>17.314394882648777</v>
      </c>
      <c r="AD96">
        <f t="shared" si="4"/>
        <v>1950.2304781456214</v>
      </c>
      <c r="AE96">
        <f>'IDT-1'!F96</f>
        <v>0</v>
      </c>
      <c r="AF96" s="26"/>
      <c r="AG96">
        <f t="shared" si="5"/>
        <v>1950.2304781456214</v>
      </c>
      <c r="AI96" s="75">
        <f>PXIL!J96</f>
        <v>0</v>
      </c>
      <c r="AJ96" s="75">
        <f>PXIL!P96</f>
        <v>0</v>
      </c>
      <c r="AK96" s="75">
        <f>RTM_IEX!J96</f>
        <v>96.76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10.846505875077305</v>
      </c>
      <c r="F97">
        <f>GT_Spot!T97</f>
        <v>0</v>
      </c>
      <c r="G97">
        <f>PPCL_NG!T97</f>
        <v>11.95</v>
      </c>
      <c r="H97">
        <f>PPCL_Spot!T97</f>
        <v>45</v>
      </c>
      <c r="I97">
        <f>Bawana_NG!T97</f>
        <v>66.085438235536174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903.16706675624448</v>
      </c>
      <c r="P97" s="77">
        <v>37.579999999999991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431.03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213.84</v>
      </c>
      <c r="Z97" s="75">
        <f>IEX!P97</f>
        <v>0</v>
      </c>
      <c r="AA97" s="117">
        <f>STOA!J97</f>
        <v>151.38000000000002</v>
      </c>
      <c r="AB97" s="117">
        <f>-STOA!P97</f>
        <v>0</v>
      </c>
      <c r="AC97">
        <f t="shared" si="3"/>
        <v>17.400407295628352</v>
      </c>
      <c r="AD97">
        <f t="shared" si="4"/>
        <v>1959.9186035712296</v>
      </c>
      <c r="AE97">
        <f>'IDT-1'!F97</f>
        <v>0</v>
      </c>
      <c r="AF97" s="26"/>
      <c r="AG97">
        <f t="shared" si="5"/>
        <v>1959.9186035712296</v>
      </c>
      <c r="AI97" s="75">
        <f>PXIL!J97</f>
        <v>0</v>
      </c>
      <c r="AJ97" s="75">
        <f>PXIL!P97</f>
        <v>0</v>
      </c>
      <c r="AK97" s="75">
        <f>RTM_IEX!J97</f>
        <v>106.44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10.846505875077305</v>
      </c>
      <c r="F98">
        <f>GT_Spot!T98</f>
        <v>0</v>
      </c>
      <c r="G98">
        <f>PPCL_NG!T98</f>
        <v>11.95</v>
      </c>
      <c r="H98">
        <f>PPCL_Spot!T98</f>
        <v>45</v>
      </c>
      <c r="I98">
        <f>Bawana_NG!T98</f>
        <v>66.085438235536174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901.81504193670116</v>
      </c>
      <c r="P98" s="77">
        <v>37.579999999999991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431.24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205.13</v>
      </c>
      <c r="Z98" s="75">
        <f>IEX!P98</f>
        <v>0</v>
      </c>
      <c r="AA98" s="117">
        <f>STOA!J98</f>
        <v>151.38000000000002</v>
      </c>
      <c r="AB98" s="117">
        <f>-STOA!P98</f>
        <v>0</v>
      </c>
      <c r="AC98">
        <f t="shared" si="3"/>
        <v>17.313709477216371</v>
      </c>
      <c r="AD98">
        <f t="shared" si="4"/>
        <v>1950.1532765700981</v>
      </c>
      <c r="AE98">
        <f>'IDT-1'!F98</f>
        <v>0</v>
      </c>
      <c r="AF98" s="26"/>
      <c r="AG98">
        <f t="shared" si="5"/>
        <v>1950.1532765700981</v>
      </c>
      <c r="AI98" s="75">
        <f>PXIL!J98</f>
        <v>0</v>
      </c>
      <c r="AJ98" s="75">
        <f>PXIL!P98</f>
        <v>0</v>
      </c>
      <c r="AK98" s="75">
        <f>RTM_IEX!J98</f>
        <v>106.44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0.29308089227803386</v>
      </c>
      <c r="F99">
        <f t="shared" si="6"/>
        <v>0</v>
      </c>
      <c r="G99">
        <f t="shared" si="6"/>
        <v>0.2868000000000005</v>
      </c>
      <c r="H99">
        <f t="shared" si="6"/>
        <v>0.95332716861387523</v>
      </c>
      <c r="I99">
        <f t="shared" si="6"/>
        <v>1.5005521766616641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21.102995964896145</v>
      </c>
      <c r="P99" s="77">
        <f t="shared" si="6"/>
        <v>0.79709749999999879</v>
      </c>
      <c r="Q99" s="77">
        <f t="shared" si="6"/>
        <v>0.34800999999999982</v>
      </c>
      <c r="R99" s="80">
        <f>SUM(R3:R98)/4000</f>
        <v>0.19009335575366301</v>
      </c>
      <c r="S99" s="80">
        <f t="shared" si="6"/>
        <v>0</v>
      </c>
      <c r="T99" s="78">
        <f t="shared" si="6"/>
        <v>0.9286724999999999</v>
      </c>
      <c r="U99" s="78">
        <f t="shared" si="6"/>
        <v>11.315962500000001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0.67901250000000013</v>
      </c>
      <c r="Z99" s="75">
        <f t="shared" si="6"/>
        <v>-1.5449999999999999</v>
      </c>
      <c r="AA99" s="117">
        <f t="shared" si="6"/>
        <v>3.6227999999999976</v>
      </c>
      <c r="AB99" s="117">
        <f t="shared" si="6"/>
        <v>0</v>
      </c>
      <c r="AC99">
        <f t="shared" si="6"/>
        <v>0.39484820678047083</v>
      </c>
      <c r="AD99">
        <f t="shared" si="6"/>
        <v>40.556953851422904</v>
      </c>
      <c r="AE99">
        <f t="shared" si="6"/>
        <v>-1.0175079999999999</v>
      </c>
      <c r="AG99">
        <f t="shared" si="6"/>
        <v>39.539445851422911</v>
      </c>
      <c r="AI99">
        <f t="shared" si="6"/>
        <v>0</v>
      </c>
      <c r="AJ99">
        <f t="shared" si="6"/>
        <v>0</v>
      </c>
      <c r="AK99">
        <f t="shared" si="6"/>
        <v>0.88339750000000028</v>
      </c>
      <c r="AL99">
        <f t="shared" si="6"/>
        <v>-0.40500000000000003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44700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97" t="s">
        <v>149</v>
      </c>
    </row>
    <row r="3" spans="1:46">
      <c r="A3" t="s">
        <v>45</v>
      </c>
      <c r="E3">
        <f>GT_NG!S3</f>
        <v>1.4916399650451502</v>
      </c>
      <c r="F3">
        <f>GT_Spot!S3</f>
        <v>0</v>
      </c>
      <c r="G3">
        <f>PPCL_NG!S3</f>
        <v>18.79</v>
      </c>
      <c r="H3">
        <f>PPCL_Spot!S3</f>
        <v>62.41</v>
      </c>
      <c r="I3">
        <f>Bawana_NG!S3</f>
        <v>29.638803052941892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75.540000000000006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4.84</v>
      </c>
      <c r="AB3" s="117">
        <f>-STOA!Q3</f>
        <v>0</v>
      </c>
      <c r="AC3">
        <f>SUMIF(B3:AB3,"&gt;0")*$AC$2-SUMIF(B3:AB3,"&lt;0")*($AC$2/(1-$AC$2))+SUMIF(AI3:AR3,"&gt;0")*$AC$2-SUMIF(AI3:AR3,"&lt;0")*($AC$2/(1-$AC$2))</f>
        <v>1.8734144490021927</v>
      </c>
      <c r="AD3">
        <f>SUM(B3:AB3,AI3:AR3)-AC3</f>
        <v>170.83702856898486</v>
      </c>
      <c r="AE3">
        <f>'IDT-1'!E3</f>
        <v>0</v>
      </c>
      <c r="AF3" s="26"/>
      <c r="AG3">
        <f>SUM(AD3:AF3)+AT3</f>
        <v>170.83702856898486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1.4916399650451502</v>
      </c>
      <c r="F4">
        <f>GT_Spot!S4</f>
        <v>0</v>
      </c>
      <c r="G4">
        <f>PPCL_NG!S4</f>
        <v>18.79</v>
      </c>
      <c r="H4">
        <f>PPCL_Spot!S4</f>
        <v>62.41</v>
      </c>
      <c r="I4">
        <f>Bawana_NG!S4</f>
        <v>29.920000000000005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75.540000000000006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1.8758889821363038</v>
      </c>
      <c r="AD4">
        <f t="shared" ref="AD4:AD67" si="1">SUM(B4:AB4,AI4:AR4)-AC4</f>
        <v>171.11575098290885</v>
      </c>
      <c r="AE4">
        <f>'IDT-1'!E4</f>
        <v>0</v>
      </c>
      <c r="AF4" s="26"/>
      <c r="AG4">
        <f t="shared" ref="AG4:AG67" si="2">SUM(AD4:AF4)+AT4</f>
        <v>171.11575098290885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1.4916399650451502</v>
      </c>
      <c r="F5">
        <f>GT_Spot!S5</f>
        <v>0</v>
      </c>
      <c r="G5">
        <f>PPCL_NG!S5</f>
        <v>18.79</v>
      </c>
      <c r="H5">
        <f>PPCL_Spot!S5</f>
        <v>62.41</v>
      </c>
      <c r="I5">
        <f>Bawana_NG!S5</f>
        <v>29.920000000000005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75.510000000000005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4.84</v>
      </c>
      <c r="AB5" s="117">
        <f>-STOA!Q5</f>
        <v>0</v>
      </c>
      <c r="AC5">
        <f t="shared" si="0"/>
        <v>1.8756249821363038</v>
      </c>
      <c r="AD5">
        <f t="shared" si="1"/>
        <v>171.08601498290884</v>
      </c>
      <c r="AE5">
        <f>'IDT-1'!E5</f>
        <v>0</v>
      </c>
      <c r="AF5" s="26"/>
      <c r="AG5">
        <f t="shared" si="2"/>
        <v>171.08601498290884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1.4916399650451502</v>
      </c>
      <c r="F6">
        <f>GT_Spot!S6</f>
        <v>0</v>
      </c>
      <c r="G6">
        <f>PPCL_NG!S6</f>
        <v>18.79</v>
      </c>
      <c r="H6">
        <f>PPCL_Spot!S6</f>
        <v>62.41</v>
      </c>
      <c r="I6">
        <f>Bawana_NG!S6</f>
        <v>29.920000000000005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75.510000000000005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4.84</v>
      </c>
      <c r="AB6" s="117">
        <f>-STOA!Q6</f>
        <v>0</v>
      </c>
      <c r="AC6">
        <f t="shared" si="0"/>
        <v>1.8756249821363038</v>
      </c>
      <c r="AD6">
        <f t="shared" si="1"/>
        <v>171.08601498290884</v>
      </c>
      <c r="AE6">
        <f>'IDT-1'!E6</f>
        <v>0</v>
      </c>
      <c r="AF6" s="26"/>
      <c r="AG6">
        <f t="shared" si="2"/>
        <v>171.08601498290884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1.4916399650451502</v>
      </c>
      <c r="F7">
        <f>GT_Spot!S7</f>
        <v>0</v>
      </c>
      <c r="G7">
        <f>PPCL_NG!S7</f>
        <v>18.79</v>
      </c>
      <c r="H7">
        <f>PPCL_Spot!S7</f>
        <v>62.41</v>
      </c>
      <c r="I7">
        <f>Bawana_NG!S7</f>
        <v>29.920000000000005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75.510000000000005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4.84</v>
      </c>
      <c r="AB7" s="117">
        <f>-STOA!Q7</f>
        <v>0</v>
      </c>
      <c r="AC7">
        <f t="shared" si="0"/>
        <v>2.2751407206350933</v>
      </c>
      <c r="AD7">
        <f t="shared" si="1"/>
        <v>125.68649924441006</v>
      </c>
      <c r="AE7">
        <f>'IDT-1'!E7</f>
        <v>0</v>
      </c>
      <c r="AF7" s="26"/>
      <c r="AG7">
        <f t="shared" si="2"/>
        <v>125.68649924441006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-65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1.4916399650451502</v>
      </c>
      <c r="F8">
        <f>GT_Spot!S8</f>
        <v>0</v>
      </c>
      <c r="G8">
        <f>PPCL_NG!S8</f>
        <v>18.79</v>
      </c>
      <c r="H8">
        <f>PPCL_Spot!S8</f>
        <v>62.41</v>
      </c>
      <c r="I8">
        <f>Bawana_NG!S8</f>
        <v>29.920000000000005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75.510000000000005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4.84</v>
      </c>
      <c r="AB8" s="117">
        <f>-STOA!Q8</f>
        <v>0</v>
      </c>
      <c r="AC8">
        <f t="shared" si="0"/>
        <v>1.9644062573582568</v>
      </c>
      <c r="AD8">
        <f t="shared" si="1"/>
        <v>160.99723370768689</v>
      </c>
      <c r="AE8">
        <f>'IDT-1'!E8</f>
        <v>0</v>
      </c>
      <c r="AF8" s="26"/>
      <c r="AG8">
        <f t="shared" si="2"/>
        <v>160.99723370768689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1.5320498301245753</v>
      </c>
      <c r="F9">
        <f>GT_Spot!S9</f>
        <v>0</v>
      </c>
      <c r="G9">
        <f>PPCL_NG!S9</f>
        <v>18.79</v>
      </c>
      <c r="H9">
        <f>PPCL_Spot!S9</f>
        <v>62.41</v>
      </c>
      <c r="I9">
        <f>Bawana_NG!S9</f>
        <v>29.920000000000005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75.510000000000005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4.84</v>
      </c>
      <c r="AB9" s="117">
        <f>-STOA!Q9</f>
        <v>0</v>
      </c>
      <c r="AC9">
        <f t="shared" si="0"/>
        <v>1.9647618641709559</v>
      </c>
      <c r="AD9">
        <f t="shared" si="1"/>
        <v>161.03728796595362</v>
      </c>
      <c r="AE9">
        <f>'IDT-1'!E9</f>
        <v>0</v>
      </c>
      <c r="AF9" s="26"/>
      <c r="AG9">
        <f t="shared" si="2"/>
        <v>161.03728796595362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1.5320498301245753</v>
      </c>
      <c r="F10">
        <f>GT_Spot!S10</f>
        <v>0</v>
      </c>
      <c r="G10">
        <f>PPCL_NG!S10</f>
        <v>18.79</v>
      </c>
      <c r="H10">
        <f>PPCL_Spot!S10</f>
        <v>62.41</v>
      </c>
      <c r="I10">
        <f>Bawana_NG!S10</f>
        <v>29.920000000000005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75.510000000000005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4.84</v>
      </c>
      <c r="AB10" s="117">
        <f>-STOA!Q10</f>
        <v>0</v>
      </c>
      <c r="AC10">
        <f t="shared" si="0"/>
        <v>2.0091525017819327</v>
      </c>
      <c r="AD10">
        <f t="shared" si="1"/>
        <v>155.99289732834265</v>
      </c>
      <c r="AE10">
        <f>'IDT-1'!E10</f>
        <v>0</v>
      </c>
      <c r="AF10" s="26"/>
      <c r="AG10">
        <f t="shared" si="2"/>
        <v>155.99289732834265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18.79</v>
      </c>
      <c r="H11">
        <f>PPCL_Spot!S11</f>
        <v>62.49300447136882</v>
      </c>
      <c r="I11">
        <f>Bawana_NG!S11</f>
        <v>30.419999999999995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75.110000000000014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4.84</v>
      </c>
      <c r="AB11" s="117">
        <f>-STOA!Q11</f>
        <v>0</v>
      </c>
      <c r="AC11">
        <f t="shared" si="0"/>
        <v>2.326595987515633</v>
      </c>
      <c r="AD11">
        <f t="shared" si="1"/>
        <v>121.43784275816172</v>
      </c>
      <c r="AE11">
        <f>'IDT-1'!E11</f>
        <v>0</v>
      </c>
      <c r="AF11" s="26"/>
      <c r="AG11">
        <f t="shared" si="2"/>
        <v>121.43784275816172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-70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18.79</v>
      </c>
      <c r="H12">
        <f>PPCL_Spot!S12</f>
        <v>62.49300447136882</v>
      </c>
      <c r="I12">
        <f>Bawana_NG!S12</f>
        <v>30.419999999999995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75.110000000000014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4.84</v>
      </c>
      <c r="AB12" s="117">
        <f>-STOA!Q12</f>
        <v>0</v>
      </c>
      <c r="AC12">
        <f t="shared" si="0"/>
        <v>1.9714708866278206</v>
      </c>
      <c r="AD12">
        <f t="shared" si="1"/>
        <v>161.79296785904953</v>
      </c>
      <c r="AE12">
        <f>'IDT-1'!E12</f>
        <v>0</v>
      </c>
      <c r="AF12" s="26"/>
      <c r="AG12">
        <f t="shared" si="2"/>
        <v>161.79296785904953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18.79</v>
      </c>
      <c r="H13">
        <f>PPCL_Spot!S13</f>
        <v>62.41</v>
      </c>
      <c r="I13">
        <f>Bawana_NG!S13</f>
        <v>30.419999999999995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75.110000000000014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4.84</v>
      </c>
      <c r="AB13" s="117">
        <f>-STOA!Q13</f>
        <v>0</v>
      </c>
      <c r="AC13">
        <f t="shared" si="0"/>
        <v>1.9707404472797747</v>
      </c>
      <c r="AD13">
        <f t="shared" si="1"/>
        <v>161.71069382702876</v>
      </c>
      <c r="AE13">
        <f>'IDT-1'!E13</f>
        <v>0</v>
      </c>
      <c r="AF13" s="26"/>
      <c r="AG13">
        <f t="shared" si="2"/>
        <v>161.71069382702876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62.49300447136882</v>
      </c>
      <c r="I14">
        <f>Bawana_NG!S14</f>
        <v>30.419999999999995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75.110000000000014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4.84</v>
      </c>
      <c r="AB14" s="117">
        <f>-STOA!Q14</f>
        <v>0</v>
      </c>
      <c r="AC14">
        <f t="shared" si="0"/>
        <v>1.9714708866278206</v>
      </c>
      <c r="AD14">
        <f t="shared" si="1"/>
        <v>161.79296785904953</v>
      </c>
      <c r="AE14">
        <f>'IDT-1'!E14</f>
        <v>0</v>
      </c>
      <c r="AF14" s="26"/>
      <c r="AG14">
        <f t="shared" si="2"/>
        <v>161.79296785904953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18.79</v>
      </c>
      <c r="H15">
        <f>PPCL_Spot!S15</f>
        <v>62.49300447136882</v>
      </c>
      <c r="I15">
        <f>Bawana_NG!S15</f>
        <v>30.419999999999995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75.25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4.84</v>
      </c>
      <c r="AB15" s="117">
        <f>-STOA!Q15</f>
        <v>0</v>
      </c>
      <c r="AC15">
        <f t="shared" si="0"/>
        <v>2.3278279875156329</v>
      </c>
      <c r="AD15">
        <f t="shared" si="1"/>
        <v>121.57661075816171</v>
      </c>
      <c r="AE15">
        <f>'IDT-1'!E15</f>
        <v>0</v>
      </c>
      <c r="AF15" s="26"/>
      <c r="AG15">
        <f t="shared" si="2"/>
        <v>121.57661075816171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-70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18.79</v>
      </c>
      <c r="H16">
        <f>PPCL_Spot!S16</f>
        <v>62.49300447136882</v>
      </c>
      <c r="I16">
        <f>Bawana_NG!S16</f>
        <v>30.419999999999995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75.25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4.84</v>
      </c>
      <c r="AB16" s="117">
        <f>-STOA!Q16</f>
        <v>0</v>
      </c>
      <c r="AC16">
        <f t="shared" si="0"/>
        <v>1.9727028866278205</v>
      </c>
      <c r="AD16">
        <f t="shared" si="1"/>
        <v>161.93173585904952</v>
      </c>
      <c r="AE16">
        <f>'IDT-1'!E16</f>
        <v>0</v>
      </c>
      <c r="AF16" s="26"/>
      <c r="AG16">
        <f t="shared" si="2"/>
        <v>161.93173585904952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18.79</v>
      </c>
      <c r="H17">
        <f>PPCL_Spot!S17</f>
        <v>62.49300447136882</v>
      </c>
      <c r="I17">
        <f>Bawana_NG!S17</f>
        <v>30.419999999999995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75.25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4.84</v>
      </c>
      <c r="AB17" s="117">
        <f>-STOA!Q17</f>
        <v>0</v>
      </c>
      <c r="AC17">
        <f t="shared" si="0"/>
        <v>1.9727028866278205</v>
      </c>
      <c r="AD17">
        <f t="shared" si="1"/>
        <v>161.93173585904952</v>
      </c>
      <c r="AE17">
        <f>'IDT-1'!E17</f>
        <v>0</v>
      </c>
      <c r="AF17" s="26"/>
      <c r="AG17">
        <f t="shared" si="2"/>
        <v>161.93173585904952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18.79</v>
      </c>
      <c r="H18">
        <f>PPCL_Spot!S18</f>
        <v>62.49300447136882</v>
      </c>
      <c r="I18">
        <f>Bawana_NG!S18</f>
        <v>30.419999999999995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75.25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4.84</v>
      </c>
      <c r="AB18" s="117">
        <f>-STOA!Q18</f>
        <v>0</v>
      </c>
      <c r="AC18">
        <f t="shared" si="0"/>
        <v>1.9727028866278205</v>
      </c>
      <c r="AD18">
        <f t="shared" si="1"/>
        <v>161.93173585904952</v>
      </c>
      <c r="AE18">
        <f>'IDT-1'!E18</f>
        <v>0</v>
      </c>
      <c r="AF18" s="26"/>
      <c r="AG18">
        <f t="shared" si="2"/>
        <v>161.93173585904952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18.79</v>
      </c>
      <c r="H19">
        <f>PPCL_Spot!S19</f>
        <v>62.49300447136882</v>
      </c>
      <c r="I19">
        <f>Bawana_NG!S19</f>
        <v>30.419999999999995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75.290000000000006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4.84</v>
      </c>
      <c r="AB19" s="117">
        <f>-STOA!Q19</f>
        <v>0</v>
      </c>
      <c r="AC19">
        <f t="shared" si="0"/>
        <v>2.416961262737586</v>
      </c>
      <c r="AD19">
        <f t="shared" si="1"/>
        <v>111.52747748293974</v>
      </c>
      <c r="AE19">
        <f>'IDT-1'!E19</f>
        <v>0</v>
      </c>
      <c r="AF19" s="26"/>
      <c r="AG19">
        <f t="shared" si="2"/>
        <v>111.52747748293974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-80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18.79</v>
      </c>
      <c r="H20">
        <f>PPCL_Spot!S20</f>
        <v>62.49300447136882</v>
      </c>
      <c r="I20">
        <f>Bawana_NG!S20</f>
        <v>30.419999999999995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75.290000000000006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4.84</v>
      </c>
      <c r="AB20" s="117">
        <f>-STOA!Q20</f>
        <v>0</v>
      </c>
      <c r="AC20">
        <f t="shared" si="0"/>
        <v>2.0174455242387968</v>
      </c>
      <c r="AD20">
        <f t="shared" si="1"/>
        <v>156.92699322143852</v>
      </c>
      <c r="AE20">
        <f>'IDT-1'!E20</f>
        <v>0</v>
      </c>
      <c r="AF20" s="26"/>
      <c r="AG20">
        <f t="shared" si="2"/>
        <v>156.92699322143852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18.79</v>
      </c>
      <c r="H21">
        <f>PPCL_Spot!S21</f>
        <v>62.95</v>
      </c>
      <c r="I21">
        <f>Bawana_NG!S21</f>
        <v>30.419999999999995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75.290000000000006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4.84</v>
      </c>
      <c r="AB21" s="117">
        <f>-STOA!Q21</f>
        <v>0</v>
      </c>
      <c r="AC21">
        <f t="shared" si="0"/>
        <v>2.0214670848907512</v>
      </c>
      <c r="AD21">
        <f t="shared" si="1"/>
        <v>157.37996718941775</v>
      </c>
      <c r="AE21">
        <f>'IDT-1'!E21</f>
        <v>0</v>
      </c>
      <c r="AF21" s="26"/>
      <c r="AG21">
        <f t="shared" si="2"/>
        <v>157.37996718941775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18.79</v>
      </c>
      <c r="H22">
        <f>PPCL_Spot!S22</f>
        <v>62.95</v>
      </c>
      <c r="I22">
        <f>Bawana_NG!S22</f>
        <v>30.419999999999995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75.290000000000006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4.84</v>
      </c>
      <c r="AB22" s="117">
        <f>-STOA!Q22</f>
        <v>0</v>
      </c>
      <c r="AC22">
        <f t="shared" si="0"/>
        <v>2.0214670848907512</v>
      </c>
      <c r="AD22">
        <f t="shared" si="1"/>
        <v>157.37996718941775</v>
      </c>
      <c r="AE22">
        <f>'IDT-1'!E22</f>
        <v>0</v>
      </c>
      <c r="AF22" s="26"/>
      <c r="AG22">
        <f t="shared" si="2"/>
        <v>157.37996718941775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18.79</v>
      </c>
      <c r="H23">
        <f>PPCL_Spot!S23</f>
        <v>62.95</v>
      </c>
      <c r="I23">
        <f>Bawana_NG!S23</f>
        <v>30.419999999999995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75.290000000000006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4.84</v>
      </c>
      <c r="AB23" s="117">
        <f>-STOA!Q23</f>
        <v>0</v>
      </c>
      <c r="AC23">
        <f t="shared" si="0"/>
        <v>2.4653734610005174</v>
      </c>
      <c r="AD23">
        <f t="shared" si="1"/>
        <v>106.93606081330799</v>
      </c>
      <c r="AE23">
        <f>'IDT-1'!E23</f>
        <v>0</v>
      </c>
      <c r="AF23" s="26"/>
      <c r="AG23">
        <f t="shared" si="2"/>
        <v>106.93606081330799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-85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62.95</v>
      </c>
      <c r="I24">
        <f>Bawana_NG!S24</f>
        <v>30.419999999999995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75.290000000000006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4.84</v>
      </c>
      <c r="AB24" s="117">
        <f>-STOA!Q24</f>
        <v>0</v>
      </c>
      <c r="AC24">
        <f t="shared" si="0"/>
        <v>2.0658577225017276</v>
      </c>
      <c r="AD24">
        <f t="shared" si="1"/>
        <v>152.33557655180678</v>
      </c>
      <c r="AE24">
        <f>'IDT-1'!E24</f>
        <v>0</v>
      </c>
      <c r="AF24" s="26"/>
      <c r="AG24">
        <f t="shared" si="2"/>
        <v>152.33557655180678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18.79</v>
      </c>
      <c r="H25">
        <f>PPCL_Spot!S25</f>
        <v>62.95</v>
      </c>
      <c r="I25">
        <f>Bawana_NG!S25</f>
        <v>30.419999999999995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78.86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4.84</v>
      </c>
      <c r="AB25" s="117">
        <f>-STOA!Q25</f>
        <v>0</v>
      </c>
      <c r="AC25">
        <f t="shared" si="0"/>
        <v>2.0972737225017277</v>
      </c>
      <c r="AD25">
        <f t="shared" si="1"/>
        <v>155.87416055180677</v>
      </c>
      <c r="AE25">
        <f>'IDT-1'!E25</f>
        <v>0</v>
      </c>
      <c r="AF25" s="26"/>
      <c r="AG25">
        <f t="shared" si="2"/>
        <v>155.87416055180677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62.95</v>
      </c>
      <c r="I26">
        <f>Bawana_NG!S26</f>
        <v>30.419999999999995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82.71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4.84</v>
      </c>
      <c r="AB26" s="117">
        <f>-STOA!Q26</f>
        <v>0</v>
      </c>
      <c r="AC26">
        <f t="shared" si="0"/>
        <v>2.1311537225017281</v>
      </c>
      <c r="AD26">
        <f t="shared" si="1"/>
        <v>159.69028055180681</v>
      </c>
      <c r="AE26">
        <f>'IDT-1'!E26</f>
        <v>0</v>
      </c>
      <c r="AF26" s="26"/>
      <c r="AG26">
        <f t="shared" si="2"/>
        <v>159.69028055180681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18.79</v>
      </c>
      <c r="H27">
        <f>PPCL_Spot!S27</f>
        <v>62.49300447136882</v>
      </c>
      <c r="I27">
        <f>Bawana_NG!S27</f>
        <v>30.419999999999995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24.19</v>
      </c>
      <c r="AB27" s="117">
        <f>-STOA!Q27</f>
        <v>0</v>
      </c>
      <c r="AC27">
        <f t="shared" si="0"/>
        <v>2.8248593030927114</v>
      </c>
      <c r="AD27">
        <f t="shared" si="1"/>
        <v>125.32957944258463</v>
      </c>
      <c r="AE27">
        <f>'IDT-1'!E27</f>
        <v>0</v>
      </c>
      <c r="AF27" s="26"/>
      <c r="AG27">
        <f t="shared" si="2"/>
        <v>125.32957944258463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-96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2.1105627945661216</v>
      </c>
      <c r="F28">
        <f>GT_Spot!S28</f>
        <v>0</v>
      </c>
      <c r="G28">
        <f>PPCL_NG!S28</f>
        <v>18.79</v>
      </c>
      <c r="H28">
        <f>PPCL_Spot!S28</f>
        <v>62.49300447136882</v>
      </c>
      <c r="I28">
        <f>Bawana_NG!S28</f>
        <v>30.419999999999995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86.15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24.19</v>
      </c>
      <c r="AB28" s="117">
        <f>-STOA!Q28</f>
        <v>0</v>
      </c>
      <c r="AC28">
        <f t="shared" si="0"/>
        <v>2.3276764928280405</v>
      </c>
      <c r="AD28">
        <f t="shared" si="1"/>
        <v>181.82589077310689</v>
      </c>
      <c r="AE28">
        <f>'IDT-1'!E28</f>
        <v>0</v>
      </c>
      <c r="AF28" s="26"/>
      <c r="AG28">
        <f t="shared" si="2"/>
        <v>181.82589077310689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2.1105627945661216</v>
      </c>
      <c r="F29">
        <f>GT_Spot!S29</f>
        <v>0</v>
      </c>
      <c r="G29">
        <f>PPCL_NG!S29</f>
        <v>18.79</v>
      </c>
      <c r="H29">
        <f>PPCL_Spot!S29</f>
        <v>62.49300447136882</v>
      </c>
      <c r="I29">
        <f>Bawana_NG!S29</f>
        <v>30.419999999999995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86.03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24.19</v>
      </c>
      <c r="AB29" s="117">
        <f>-STOA!Q29</f>
        <v>0</v>
      </c>
      <c r="AC29">
        <f t="shared" si="0"/>
        <v>2.3266204928280403</v>
      </c>
      <c r="AD29">
        <f t="shared" si="1"/>
        <v>181.70694677310689</v>
      </c>
      <c r="AE29">
        <f>'IDT-1'!E29</f>
        <v>0</v>
      </c>
      <c r="AF29" s="26"/>
      <c r="AG29">
        <f t="shared" si="2"/>
        <v>181.70694677310689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2.1105627945661216</v>
      </c>
      <c r="F30">
        <f>GT_Spot!S30</f>
        <v>0</v>
      </c>
      <c r="G30">
        <f>PPCL_NG!S30</f>
        <v>18.79</v>
      </c>
      <c r="H30">
        <f>PPCL_Spot!S30</f>
        <v>62.49300447136882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86.03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24.19</v>
      </c>
      <c r="AB30" s="117">
        <f>-STOA!Q30</f>
        <v>0</v>
      </c>
      <c r="AC30">
        <f t="shared" si="0"/>
        <v>2.3317244928280405</v>
      </c>
      <c r="AD30">
        <f t="shared" si="1"/>
        <v>182.28184277310689</v>
      </c>
      <c r="AE30">
        <f>'IDT-1'!E30</f>
        <v>0</v>
      </c>
      <c r="AF30" s="26"/>
      <c r="AG30">
        <f t="shared" si="2"/>
        <v>182.28184277310689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2.1105627945661216</v>
      </c>
      <c r="F31">
        <f>GT_Spot!S31</f>
        <v>0</v>
      </c>
      <c r="G31">
        <f>PPCL_NG!S31</f>
        <v>18.79</v>
      </c>
      <c r="H31">
        <f>PPCL_Spot!S31</f>
        <v>62.49300447136882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85.96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24.19</v>
      </c>
      <c r="AB31" s="117">
        <f>-STOA!Q31</f>
        <v>0</v>
      </c>
      <c r="AC31">
        <f t="shared" si="0"/>
        <v>3.2189212450475724</v>
      </c>
      <c r="AD31">
        <f t="shared" si="1"/>
        <v>81.324646020887371</v>
      </c>
      <c r="AE31">
        <f>'IDT-1'!E31</f>
        <v>0</v>
      </c>
      <c r="AF31" s="26"/>
      <c r="AG31">
        <f t="shared" si="2"/>
        <v>131.32464602088737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18.79</v>
      </c>
      <c r="H32">
        <f>PPCL_Spot!S32</f>
        <v>62.49300447136882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85.96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24.19</v>
      </c>
      <c r="AB32" s="117">
        <f>-STOA!Q32</f>
        <v>0</v>
      </c>
      <c r="AC32">
        <f t="shared" si="0"/>
        <v>2.6862412627375862</v>
      </c>
      <c r="AD32">
        <f t="shared" si="1"/>
        <v>141.85819748293974</v>
      </c>
      <c r="AE32">
        <f>'IDT-1'!E32</f>
        <v>0</v>
      </c>
      <c r="AF32" s="26"/>
      <c r="AG32">
        <f t="shared" si="2"/>
        <v>191.85819748293974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-80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2.1114342743085261</v>
      </c>
      <c r="F33">
        <f>GT_Spot!S33</f>
        <v>0</v>
      </c>
      <c r="G33">
        <f>PPCL_NG!S33</f>
        <v>18.79</v>
      </c>
      <c r="H33">
        <f>PPCL_Spot!S33</f>
        <v>62.95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85.96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24.19</v>
      </c>
      <c r="AB33" s="117">
        <f>-STOA!Q33</f>
        <v>0</v>
      </c>
      <c r="AC33">
        <f t="shared" si="0"/>
        <v>2.6902628233895403</v>
      </c>
      <c r="AD33">
        <f t="shared" si="1"/>
        <v>142.31117145091898</v>
      </c>
      <c r="AE33">
        <f>'IDT-1'!E33</f>
        <v>0</v>
      </c>
      <c r="AF33" s="26"/>
      <c r="AG33">
        <f t="shared" si="2"/>
        <v>192.31117145091898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-80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2.1114342743085261</v>
      </c>
      <c r="F34">
        <f>GT_Spot!S34</f>
        <v>0</v>
      </c>
      <c r="G34">
        <f>PPCL_NG!S34</f>
        <v>18.79</v>
      </c>
      <c r="H34">
        <f>PPCL_Spot!S34</f>
        <v>62.95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85.96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2.6902628233895403</v>
      </c>
      <c r="AD34">
        <f t="shared" si="1"/>
        <v>142.31117145091898</v>
      </c>
      <c r="AE34">
        <f>'IDT-1'!E34</f>
        <v>0</v>
      </c>
      <c r="AF34" s="26"/>
      <c r="AG34">
        <f t="shared" si="2"/>
        <v>192.31117145091898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-80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2.1114342743085261</v>
      </c>
      <c r="F35">
        <f>GT_Spot!S35</f>
        <v>0</v>
      </c>
      <c r="G35">
        <f>PPCL_NG!S35</f>
        <v>18.79</v>
      </c>
      <c r="H35">
        <f>PPCL_Spot!S35</f>
        <v>62.95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82.5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24.19</v>
      </c>
      <c r="AB35" s="117">
        <f>-STOA!Q35</f>
        <v>0</v>
      </c>
      <c r="AC35">
        <f t="shared" si="0"/>
        <v>2.8373773738334469</v>
      </c>
      <c r="AD35">
        <f t="shared" si="1"/>
        <v>118.70405690047508</v>
      </c>
      <c r="AE35">
        <f>'IDT-1'!E35</f>
        <v>0</v>
      </c>
      <c r="AF35" s="26"/>
      <c r="AG35">
        <f t="shared" si="2"/>
        <v>168.70405690047508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18.79</v>
      </c>
      <c r="H36">
        <f>PPCL_Spot!S36</f>
        <v>62.95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78.98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24.19</v>
      </c>
      <c r="AB36" s="117">
        <f>-STOA!Q36</f>
        <v>0</v>
      </c>
      <c r="AC36">
        <f t="shared" si="0"/>
        <v>2.2737137225017281</v>
      </c>
      <c r="AD36">
        <f t="shared" si="1"/>
        <v>175.74772055180682</v>
      </c>
      <c r="AE36">
        <f>'IDT-1'!E36</f>
        <v>0</v>
      </c>
      <c r="AF36" s="26"/>
      <c r="AG36">
        <f t="shared" si="2"/>
        <v>225.74772055180682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18.79</v>
      </c>
      <c r="H37">
        <f>PPCL_Spot!S37</f>
        <v>62.95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75.53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24.19</v>
      </c>
      <c r="AB37" s="117">
        <f>-STOA!Q37</f>
        <v>0</v>
      </c>
      <c r="AC37">
        <f t="shared" si="0"/>
        <v>2.0657911720578217</v>
      </c>
      <c r="AD37">
        <f t="shared" si="1"/>
        <v>192.5056431022507</v>
      </c>
      <c r="AE37">
        <f>'IDT-1'!E37</f>
        <v>0</v>
      </c>
      <c r="AF37" s="26"/>
      <c r="AG37">
        <f t="shared" si="2"/>
        <v>242.5056431022507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18.79</v>
      </c>
      <c r="H38">
        <f>PPCL_Spot!S38</f>
        <v>62.95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75.53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24.19</v>
      </c>
      <c r="AB38" s="117">
        <f>-STOA!Q38</f>
        <v>0</v>
      </c>
      <c r="AC38">
        <f t="shared" si="0"/>
        <v>2.0657911720578217</v>
      </c>
      <c r="AD38">
        <f t="shared" si="1"/>
        <v>192.5056431022507</v>
      </c>
      <c r="AE38">
        <f>'IDT-1'!E38</f>
        <v>0</v>
      </c>
      <c r="AF38" s="26"/>
      <c r="AG38">
        <f t="shared" si="2"/>
        <v>242.5056431022507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1.4787066705505387</v>
      </c>
      <c r="F39">
        <f>GT_Spot!S39</f>
        <v>0</v>
      </c>
      <c r="G39">
        <f>PPCL_NG!S39</f>
        <v>18.79</v>
      </c>
      <c r="H39">
        <f>PPCL_Spot!S39</f>
        <v>62.95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75.680000000000007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24.19</v>
      </c>
      <c r="AB39" s="117">
        <f>-STOA!Q39</f>
        <v>0</v>
      </c>
      <c r="AC39">
        <f t="shared" si="0"/>
        <v>1.883980618700845</v>
      </c>
      <c r="AD39">
        <f t="shared" si="1"/>
        <v>212.20472605184972</v>
      </c>
      <c r="AE39">
        <f>'IDT-1'!E39</f>
        <v>0</v>
      </c>
      <c r="AF39" s="26"/>
      <c r="AG39">
        <f t="shared" si="2"/>
        <v>262.20472605184972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1.4787066705505387</v>
      </c>
      <c r="F40">
        <f>GT_Spot!S40</f>
        <v>0</v>
      </c>
      <c r="G40">
        <f>PPCL_NG!S40</f>
        <v>18.79</v>
      </c>
      <c r="H40">
        <f>PPCL_Spot!S40</f>
        <v>62.95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75.680000000000007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14.51</v>
      </c>
      <c r="Z40" s="75">
        <f>IEX!Q40</f>
        <v>0</v>
      </c>
      <c r="AA40" s="117">
        <f>STOA!K40</f>
        <v>24.19</v>
      </c>
      <c r="AB40" s="117">
        <f>-STOA!Q40</f>
        <v>0</v>
      </c>
      <c r="AC40">
        <f t="shared" si="0"/>
        <v>2.0968526187008449</v>
      </c>
      <c r="AD40">
        <f t="shared" si="1"/>
        <v>236.18185405184971</v>
      </c>
      <c r="AE40">
        <f>'IDT-1'!E40</f>
        <v>0</v>
      </c>
      <c r="AF40" s="26"/>
      <c r="AG40">
        <f t="shared" si="2"/>
        <v>286.18185405184971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9.68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2.0324435318275151</v>
      </c>
      <c r="F41">
        <f>GT_Spot!S41</f>
        <v>0</v>
      </c>
      <c r="G41">
        <f>PPCL_NG!S41</f>
        <v>18.79</v>
      </c>
      <c r="H41">
        <f>PPCL_Spot!S41</f>
        <v>62.95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75.73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24.19</v>
      </c>
      <c r="AB41" s="117">
        <f>-STOA!Q41</f>
        <v>0</v>
      </c>
      <c r="AC41">
        <f t="shared" si="0"/>
        <v>1.8892935030800821</v>
      </c>
      <c r="AD41">
        <f t="shared" si="1"/>
        <v>212.80315002874744</v>
      </c>
      <c r="AE41">
        <f>'IDT-1'!E41</f>
        <v>0</v>
      </c>
      <c r="AF41" s="26"/>
      <c r="AG41">
        <f t="shared" si="2"/>
        <v>262.80315002874744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2.0324435318275151</v>
      </c>
      <c r="F42">
        <f>GT_Spot!S42</f>
        <v>0</v>
      </c>
      <c r="G42">
        <f>PPCL_NG!S42</f>
        <v>18.79</v>
      </c>
      <c r="H42">
        <f>PPCL_Spot!S42</f>
        <v>62.95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75.800000000000011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29.02</v>
      </c>
      <c r="Z42" s="75">
        <f>IEX!Q42</f>
        <v>0</v>
      </c>
      <c r="AA42" s="117">
        <f>STOA!K42</f>
        <v>24.19</v>
      </c>
      <c r="AB42" s="117">
        <f>-STOA!Q42</f>
        <v>0</v>
      </c>
      <c r="AC42">
        <f t="shared" si="0"/>
        <v>2.4007495030800823</v>
      </c>
      <c r="AD42">
        <f t="shared" si="1"/>
        <v>270.41169402874743</v>
      </c>
      <c r="AE42">
        <f>'IDT-1'!E42</f>
        <v>0</v>
      </c>
      <c r="AF42" s="26"/>
      <c r="AG42">
        <f t="shared" si="2"/>
        <v>320.41169402874743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29.03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2.0324435318275151</v>
      </c>
      <c r="F43">
        <f>GT_Spot!S43</f>
        <v>0</v>
      </c>
      <c r="G43">
        <f>PPCL_NG!S43</f>
        <v>18.79</v>
      </c>
      <c r="H43">
        <f>PPCL_Spot!S43</f>
        <v>62.95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75.680000000000007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24.19</v>
      </c>
      <c r="AB43" s="117">
        <f>-STOA!Q43</f>
        <v>0</v>
      </c>
      <c r="AC43">
        <f t="shared" si="0"/>
        <v>1.8888535030800824</v>
      </c>
      <c r="AD43">
        <f t="shared" si="1"/>
        <v>212.75359002874745</v>
      </c>
      <c r="AE43">
        <f>'IDT-1'!E43</f>
        <v>0</v>
      </c>
      <c r="AF43" s="26"/>
      <c r="AG43">
        <f t="shared" si="2"/>
        <v>262.75359002874745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2.0324435318275151</v>
      </c>
      <c r="F44">
        <f>GT_Spot!S44</f>
        <v>0</v>
      </c>
      <c r="G44">
        <f>PPCL_NG!S44</f>
        <v>18.79</v>
      </c>
      <c r="H44">
        <f>PPCL_Spot!S44</f>
        <v>62.95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75.800000000000011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38.71</v>
      </c>
      <c r="Z44" s="75">
        <f>IEX!Q44</f>
        <v>0</v>
      </c>
      <c r="AA44" s="117">
        <f>STOA!K44</f>
        <v>24.19</v>
      </c>
      <c r="AB44" s="117">
        <f>-STOA!Q44</f>
        <v>0</v>
      </c>
      <c r="AC44">
        <f t="shared" si="0"/>
        <v>2.4860215030800825</v>
      </c>
      <c r="AD44">
        <f t="shared" si="1"/>
        <v>280.01642202874746</v>
      </c>
      <c r="AE44">
        <f>'IDT-1'!E44</f>
        <v>0</v>
      </c>
      <c r="AF44" s="26"/>
      <c r="AG44">
        <f t="shared" si="2"/>
        <v>330.01642202874746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29.03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2.0324435318275151</v>
      </c>
      <c r="F45">
        <f>GT_Spot!S45</f>
        <v>0</v>
      </c>
      <c r="G45">
        <f>PPCL_NG!S45</f>
        <v>18.79</v>
      </c>
      <c r="H45">
        <f>PPCL_Spot!S45</f>
        <v>62.95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75.75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38.71</v>
      </c>
      <c r="Z45" s="75">
        <f>IEX!Q45</f>
        <v>0</v>
      </c>
      <c r="AA45" s="117">
        <f>STOA!K45</f>
        <v>24.19</v>
      </c>
      <c r="AB45" s="117">
        <f>-STOA!Q45</f>
        <v>0</v>
      </c>
      <c r="AC45">
        <f t="shared" si="0"/>
        <v>2.4855815030800823</v>
      </c>
      <c r="AD45">
        <f t="shared" si="1"/>
        <v>279.96686202874741</v>
      </c>
      <c r="AE45">
        <f>'IDT-1'!E45</f>
        <v>0</v>
      </c>
      <c r="AF45" s="26"/>
      <c r="AG45">
        <f t="shared" si="2"/>
        <v>329.96686202874741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29.03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2.0425051334702253</v>
      </c>
      <c r="F46">
        <f>GT_Spot!S46</f>
        <v>0</v>
      </c>
      <c r="G46">
        <f>PPCL_NG!S46</f>
        <v>18.79</v>
      </c>
      <c r="H46">
        <f>PPCL_Spot!S46</f>
        <v>62.95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75.800000000000011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19.36</v>
      </c>
      <c r="Z46" s="75">
        <f>IEX!Q46</f>
        <v>0</v>
      </c>
      <c r="AA46" s="117">
        <f>STOA!K46</f>
        <v>24.19</v>
      </c>
      <c r="AB46" s="117">
        <f>-STOA!Q46</f>
        <v>0</v>
      </c>
      <c r="AC46">
        <f t="shared" si="0"/>
        <v>2.1455500451745384</v>
      </c>
      <c r="AD46">
        <f t="shared" si="1"/>
        <v>241.66695508829574</v>
      </c>
      <c r="AE46">
        <f>'IDT-1'!E46</f>
        <v>0</v>
      </c>
      <c r="AF46" s="26"/>
      <c r="AG46">
        <f t="shared" si="2"/>
        <v>291.66695508829571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9.68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1.918951376684241</v>
      </c>
      <c r="F47">
        <f>GT_Spot!S47</f>
        <v>0</v>
      </c>
      <c r="G47">
        <f>PPCL_NG!S47</f>
        <v>18.79</v>
      </c>
      <c r="H47">
        <f>PPCL_Spot!S47</f>
        <v>62.95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75.75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19.350000000000001</v>
      </c>
      <c r="Z47" s="75">
        <f>IEX!Q47</f>
        <v>0</v>
      </c>
      <c r="AA47" s="117">
        <f>STOA!K47</f>
        <v>24.19</v>
      </c>
      <c r="AB47" s="117">
        <f>-STOA!Q47</f>
        <v>0</v>
      </c>
      <c r="AC47">
        <f t="shared" si="0"/>
        <v>2.1439347721148212</v>
      </c>
      <c r="AD47">
        <f t="shared" si="1"/>
        <v>241.48501660456941</v>
      </c>
      <c r="AE47">
        <f>'IDT-1'!E47</f>
        <v>0</v>
      </c>
      <c r="AF47" s="26"/>
      <c r="AG47">
        <f t="shared" si="2"/>
        <v>291.48501660456941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9.68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1.580460775736366</v>
      </c>
      <c r="F48">
        <f>GT_Spot!S48</f>
        <v>0</v>
      </c>
      <c r="G48">
        <f>PPCL_NG!S48</f>
        <v>18.79</v>
      </c>
      <c r="H48">
        <f>PPCL_Spot!S48</f>
        <v>62.95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75.75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58.06</v>
      </c>
      <c r="Z48" s="75">
        <f>IEX!Q48</f>
        <v>0</v>
      </c>
      <c r="AA48" s="117">
        <f>STOA!K48</f>
        <v>24.19</v>
      </c>
      <c r="AB48" s="117">
        <f>-STOA!Q48</f>
        <v>0</v>
      </c>
      <c r="AC48">
        <f t="shared" si="0"/>
        <v>2.7369800548264802</v>
      </c>
      <c r="AD48">
        <f t="shared" si="1"/>
        <v>308.28348072090989</v>
      </c>
      <c r="AE48">
        <f>'IDT-1'!E48</f>
        <v>0</v>
      </c>
      <c r="AF48" s="26"/>
      <c r="AG48">
        <f t="shared" si="2"/>
        <v>358.28348072090989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38.700000000000003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1.4881570810142239</v>
      </c>
      <c r="F49">
        <f>GT_Spot!S49</f>
        <v>0</v>
      </c>
      <c r="G49">
        <f>PPCL_NG!S49</f>
        <v>18.79</v>
      </c>
      <c r="H49">
        <f>PPCL_Spot!S49</f>
        <v>62.95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73.440000000000012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19.350000000000001</v>
      </c>
      <c r="Z49" s="75">
        <f>IEX!Q49</f>
        <v>0</v>
      </c>
      <c r="AA49" s="117">
        <f>STOA!K49</f>
        <v>24.19</v>
      </c>
      <c r="AB49" s="117">
        <f>-STOA!Q49</f>
        <v>0</v>
      </c>
      <c r="AC49">
        <f t="shared" si="0"/>
        <v>2.2475037823129251</v>
      </c>
      <c r="AD49">
        <f t="shared" si="1"/>
        <v>253.15065329870129</v>
      </c>
      <c r="AE49">
        <f>'IDT-1'!E49</f>
        <v>0</v>
      </c>
      <c r="AF49" s="26"/>
      <c r="AG49">
        <f t="shared" si="2"/>
        <v>303.15065329870129</v>
      </c>
      <c r="AI49" s="75">
        <f>PXIL!K49</f>
        <v>0</v>
      </c>
      <c r="AJ49" s="75">
        <f>PXIL!Q49</f>
        <v>0</v>
      </c>
      <c r="AK49" s="75">
        <f>RTM_IEX!K49</f>
        <v>9.68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14.51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1.4881570810142239</v>
      </c>
      <c r="F50">
        <f>GT_Spot!S50</f>
        <v>0</v>
      </c>
      <c r="G50">
        <f>PPCL_NG!S50</f>
        <v>18.79</v>
      </c>
      <c r="H50">
        <f>PPCL_Spot!S50</f>
        <v>62.41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73.440000000000012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58.06</v>
      </c>
      <c r="Z50" s="75">
        <f>IEX!Q50</f>
        <v>0</v>
      </c>
      <c r="AA50" s="117">
        <f>STOA!K50</f>
        <v>24.19</v>
      </c>
      <c r="AB50" s="117">
        <f>-STOA!Q50</f>
        <v>0</v>
      </c>
      <c r="AC50">
        <f t="shared" si="0"/>
        <v>2.7110877823129256</v>
      </c>
      <c r="AD50">
        <f t="shared" si="1"/>
        <v>305.36706929870132</v>
      </c>
      <c r="AE50">
        <f>'IDT-1'!E50</f>
        <v>0</v>
      </c>
      <c r="AF50" s="26"/>
      <c r="AG50">
        <f t="shared" si="2"/>
        <v>355.36706929870132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38.700000000000003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1.4881570810142239</v>
      </c>
      <c r="F51">
        <f>GT_Spot!S51</f>
        <v>0</v>
      </c>
      <c r="G51">
        <f>PPCL_NG!S51</f>
        <v>18.79</v>
      </c>
      <c r="H51">
        <f>PPCL_Spot!S51</f>
        <v>62.410000000000004</v>
      </c>
      <c r="I51">
        <f>Bawana_NG!S51</f>
        <v>29.432422022878775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73.28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19.350000000000001</v>
      </c>
      <c r="Z51" s="75">
        <f>IEX!Q51</f>
        <v>0</v>
      </c>
      <c r="AA51" s="117">
        <f>STOA!K51</f>
        <v>24.19</v>
      </c>
      <c r="AB51" s="117">
        <f>-STOA!Q51</f>
        <v>0</v>
      </c>
      <c r="AC51">
        <f t="shared" si="0"/>
        <v>2.2701410961142585</v>
      </c>
      <c r="AD51">
        <f t="shared" si="1"/>
        <v>255.70043800777873</v>
      </c>
      <c r="AE51">
        <f>'IDT-1'!E51</f>
        <v>0</v>
      </c>
      <c r="AF51" s="26"/>
      <c r="AG51">
        <f t="shared" si="2"/>
        <v>305.70043800777876</v>
      </c>
      <c r="AI51" s="75">
        <f>PXIL!K51</f>
        <v>0</v>
      </c>
      <c r="AJ51" s="75">
        <f>PXIL!Q51</f>
        <v>0</v>
      </c>
      <c r="AK51" s="75">
        <f>RTM_IEX!K51</f>
        <v>9.68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19.350000000000001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1.4881570810142239</v>
      </c>
      <c r="F52">
        <f>GT_Spot!S52</f>
        <v>0</v>
      </c>
      <c r="G52">
        <f>PPCL_NG!S52</f>
        <v>18.79</v>
      </c>
      <c r="H52">
        <f>PPCL_Spot!S52</f>
        <v>62.410000000000004</v>
      </c>
      <c r="I52">
        <f>Bawana_NG!S52</f>
        <v>29.432422022878775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73.28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58.06</v>
      </c>
      <c r="Z52" s="75">
        <f>IEX!Q52</f>
        <v>0</v>
      </c>
      <c r="AA52" s="117">
        <f>STOA!K52</f>
        <v>24.19</v>
      </c>
      <c r="AB52" s="117">
        <f>-STOA!Q52</f>
        <v>0</v>
      </c>
      <c r="AC52">
        <f t="shared" si="0"/>
        <v>2.7384770961142584</v>
      </c>
      <c r="AD52">
        <f t="shared" si="1"/>
        <v>308.45210200777876</v>
      </c>
      <c r="AE52">
        <f>'IDT-1'!E52</f>
        <v>0</v>
      </c>
      <c r="AF52" s="26"/>
      <c r="AG52">
        <f t="shared" si="2"/>
        <v>358.45210200777876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43.54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1.4881570810142239</v>
      </c>
      <c r="F53">
        <f>GT_Spot!S53</f>
        <v>0</v>
      </c>
      <c r="G53">
        <f>PPCL_NG!S53</f>
        <v>18.79</v>
      </c>
      <c r="H53">
        <f>PPCL_Spot!S53</f>
        <v>62.410000000000004</v>
      </c>
      <c r="I53">
        <f>Bawana_NG!S53</f>
        <v>29.432422022878775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58.06</v>
      </c>
      <c r="Z53" s="75">
        <f>IEX!Q53</f>
        <v>0</v>
      </c>
      <c r="AA53" s="117">
        <f>STOA!K53</f>
        <v>24.19</v>
      </c>
      <c r="AB53" s="117">
        <f>-STOA!Q53</f>
        <v>0</v>
      </c>
      <c r="AC53">
        <f t="shared" si="0"/>
        <v>2.7365410961142587</v>
      </c>
      <c r="AD53">
        <f t="shared" si="1"/>
        <v>308.23403800777879</v>
      </c>
      <c r="AE53">
        <f>'IDT-1'!E53</f>
        <v>0</v>
      </c>
      <c r="AF53" s="26"/>
      <c r="AG53">
        <f t="shared" si="2"/>
        <v>358.23403800777879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43.54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1.4881570810142239</v>
      </c>
      <c r="F54">
        <f>GT_Spot!S54</f>
        <v>0</v>
      </c>
      <c r="G54">
        <f>PPCL_NG!S54</f>
        <v>18.79</v>
      </c>
      <c r="H54">
        <f>PPCL_Spot!S54</f>
        <v>62.410000000000004</v>
      </c>
      <c r="I54">
        <f>Bawana_NG!S54</f>
        <v>29.432422022878775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72.72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19.350000000000001</v>
      </c>
      <c r="Z54" s="75">
        <f>IEX!Q54</f>
        <v>0</v>
      </c>
      <c r="AA54" s="117">
        <f>STOA!K54</f>
        <v>24.19</v>
      </c>
      <c r="AB54" s="117">
        <f>-STOA!Q54</f>
        <v>0</v>
      </c>
      <c r="AC54">
        <f t="shared" si="0"/>
        <v>2.2652130961142585</v>
      </c>
      <c r="AD54">
        <f t="shared" si="1"/>
        <v>255.14536600777873</v>
      </c>
      <c r="AE54">
        <f>'IDT-1'!E54</f>
        <v>0</v>
      </c>
      <c r="AF54" s="26"/>
      <c r="AG54">
        <f t="shared" si="2"/>
        <v>305.14536600777876</v>
      </c>
      <c r="AI54" s="75">
        <f>PXIL!K54</f>
        <v>0</v>
      </c>
      <c r="AJ54" s="75">
        <f>PXIL!Q54</f>
        <v>0</v>
      </c>
      <c r="AK54" s="75">
        <f>RTM_IEX!K54</f>
        <v>9.68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19.350000000000001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1.4377033492822966</v>
      </c>
      <c r="F55">
        <f>GT_Spot!S55</f>
        <v>0</v>
      </c>
      <c r="G55">
        <f>PPCL_NG!S55</f>
        <v>18.79</v>
      </c>
      <c r="H55">
        <f>PPCL_Spot!S55</f>
        <v>63.02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72.59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58.06</v>
      </c>
      <c r="Z55" s="75">
        <f>IEX!Q55</f>
        <v>0</v>
      </c>
      <c r="AA55" s="117">
        <f>STOA!K55</f>
        <v>24.19</v>
      </c>
      <c r="AB55" s="117">
        <f>-STOA!Q55</f>
        <v>0</v>
      </c>
      <c r="AC55">
        <f t="shared" si="0"/>
        <v>2.7937157894736844</v>
      </c>
      <c r="AD55">
        <f t="shared" si="1"/>
        <v>314.67398755980861</v>
      </c>
      <c r="AE55">
        <f>'IDT-1'!E55</f>
        <v>0</v>
      </c>
      <c r="AF55" s="26"/>
      <c r="AG55">
        <f t="shared" si="2"/>
        <v>364.67398755980861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48.38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1.4377033492822966</v>
      </c>
      <c r="F56">
        <f>GT_Spot!S56</f>
        <v>0</v>
      </c>
      <c r="G56">
        <f>PPCL_NG!S56</f>
        <v>18.79</v>
      </c>
      <c r="H56">
        <f>PPCL_Spot!S56</f>
        <v>63.02</v>
      </c>
      <c r="I56">
        <f>Bawana_NG!S56</f>
        <v>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72.59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58.06</v>
      </c>
      <c r="Z56" s="75">
        <f>IEX!Q56</f>
        <v>0</v>
      </c>
      <c r="AA56" s="117">
        <f>STOA!K56</f>
        <v>24.19</v>
      </c>
      <c r="AB56" s="117">
        <f>-STOA!Q56</f>
        <v>0</v>
      </c>
      <c r="AC56">
        <f t="shared" si="0"/>
        <v>2.7937157894736844</v>
      </c>
      <c r="AD56">
        <f t="shared" si="1"/>
        <v>314.67398755980861</v>
      </c>
      <c r="AE56">
        <f>'IDT-1'!E56</f>
        <v>0</v>
      </c>
      <c r="AF56" s="26"/>
      <c r="AG56">
        <f t="shared" si="2"/>
        <v>364.67398755980861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48.38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1.4377033492822966</v>
      </c>
      <c r="F57">
        <f>GT_Spot!S57</f>
        <v>0</v>
      </c>
      <c r="G57">
        <f>PPCL_NG!S57</f>
        <v>18.79</v>
      </c>
      <c r="H57">
        <f>PPCL_Spot!S57</f>
        <v>63.02</v>
      </c>
      <c r="I57">
        <f>Bawana_NG!S57</f>
        <v>29.432422022878775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72.59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58.06</v>
      </c>
      <c r="Z57" s="75">
        <f>IEX!Q57</f>
        <v>0</v>
      </c>
      <c r="AA57" s="117">
        <f>STOA!K57</f>
        <v>24.19</v>
      </c>
      <c r="AB57" s="117">
        <f>-STOA!Q57</f>
        <v>0</v>
      </c>
      <c r="AC57">
        <f t="shared" si="0"/>
        <v>2.7799211032750177</v>
      </c>
      <c r="AD57">
        <f t="shared" si="1"/>
        <v>313.12020426888608</v>
      </c>
      <c r="AE57">
        <f>'IDT-1'!E57</f>
        <v>0</v>
      </c>
      <c r="AF57" s="26"/>
      <c r="AG57">
        <f t="shared" si="2"/>
        <v>363.12020426888608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48.38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1.4377033492822966</v>
      </c>
      <c r="F58">
        <f>GT_Spot!S58</f>
        <v>0</v>
      </c>
      <c r="G58">
        <f>PPCL_NG!S58</f>
        <v>18.79</v>
      </c>
      <c r="H58">
        <f>PPCL_Spot!S58</f>
        <v>63.02</v>
      </c>
      <c r="I58">
        <f>Bawana_NG!S58</f>
        <v>29.432422022878775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72.59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58.06</v>
      </c>
      <c r="Z58" s="75">
        <f>IEX!Q58</f>
        <v>0</v>
      </c>
      <c r="AA58" s="117">
        <f>STOA!K58</f>
        <v>24.19</v>
      </c>
      <c r="AB58" s="117">
        <f>-STOA!Q58</f>
        <v>0</v>
      </c>
      <c r="AC58">
        <f t="shared" si="0"/>
        <v>2.7799211032750177</v>
      </c>
      <c r="AD58">
        <f t="shared" si="1"/>
        <v>313.12020426888608</v>
      </c>
      <c r="AE58">
        <f>'IDT-1'!E58</f>
        <v>0</v>
      </c>
      <c r="AF58" s="26"/>
      <c r="AG58">
        <f t="shared" si="2"/>
        <v>363.12020426888608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48.38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1.4377033492822966</v>
      </c>
      <c r="F59">
        <f>GT_Spot!S59</f>
        <v>0</v>
      </c>
      <c r="G59">
        <f>PPCL_NG!S59</f>
        <v>18.79</v>
      </c>
      <c r="H59">
        <f>PPCL_Spot!S59</f>
        <v>63.02</v>
      </c>
      <c r="I59">
        <f>Bawana_NG!S59</f>
        <v>28.94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72.72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58.05</v>
      </c>
      <c r="Z59" s="75">
        <f>IEX!Q59</f>
        <v>0</v>
      </c>
      <c r="AA59" s="117">
        <f>STOA!K59</f>
        <v>24.19</v>
      </c>
      <c r="AB59" s="117">
        <f>-STOA!Q59</f>
        <v>0</v>
      </c>
      <c r="AC59">
        <f t="shared" si="0"/>
        <v>2.6915477894736846</v>
      </c>
      <c r="AD59">
        <f t="shared" si="1"/>
        <v>303.16615555980866</v>
      </c>
      <c r="AE59">
        <f>'IDT-1'!E59</f>
        <v>0</v>
      </c>
      <c r="AF59" s="26"/>
      <c r="AG59">
        <f t="shared" si="2"/>
        <v>303.16615555980866</v>
      </c>
      <c r="AI59" s="75">
        <f>PXIL!K59</f>
        <v>0</v>
      </c>
      <c r="AJ59" s="75">
        <f>PXIL!Q59</f>
        <v>0</v>
      </c>
      <c r="AK59" s="75">
        <f>RTM_IEX!K59</f>
        <v>9.68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29.03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1.3963133640552996</v>
      </c>
      <c r="F60">
        <f>GT_Spot!S60</f>
        <v>0</v>
      </c>
      <c r="G60">
        <f>PPCL_NG!S60</f>
        <v>18.79</v>
      </c>
      <c r="H60">
        <f>PPCL_Spot!S60</f>
        <v>63.02</v>
      </c>
      <c r="I60">
        <f>Bawana_NG!S60</f>
        <v>28.94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72.72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58.06</v>
      </c>
      <c r="Z60" s="75">
        <f>IEX!Q60</f>
        <v>0</v>
      </c>
      <c r="AA60" s="117">
        <f>STOA!K60</f>
        <v>24.19</v>
      </c>
      <c r="AB60" s="117">
        <f>-STOA!Q60</f>
        <v>0</v>
      </c>
      <c r="AC60">
        <f t="shared" si="0"/>
        <v>3.1169275576036868</v>
      </c>
      <c r="AD60">
        <f t="shared" si="1"/>
        <v>351.07938580645163</v>
      </c>
      <c r="AE60">
        <f>'IDT-1'!E60</f>
        <v>0</v>
      </c>
      <c r="AF60" s="26"/>
      <c r="AG60">
        <f t="shared" si="2"/>
        <v>351.07938580645163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87.08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1.3963133640552996</v>
      </c>
      <c r="F61">
        <f>GT_Spot!S61</f>
        <v>0</v>
      </c>
      <c r="G61">
        <f>PPCL_NG!S61</f>
        <v>18.79</v>
      </c>
      <c r="H61">
        <f>PPCL_Spot!S61</f>
        <v>63.02</v>
      </c>
      <c r="I61">
        <f>Bawana_NG!S61</f>
        <v>28.94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62.12</v>
      </c>
      <c r="Z61" s="75">
        <f>IEX!Q61</f>
        <v>0</v>
      </c>
      <c r="AA61" s="117">
        <f>STOA!K61</f>
        <v>24.19</v>
      </c>
      <c r="AB61" s="117">
        <f>-STOA!Q61</f>
        <v>0</v>
      </c>
      <c r="AC61">
        <f t="shared" si="0"/>
        <v>3.118511557603687</v>
      </c>
      <c r="AD61">
        <f t="shared" si="1"/>
        <v>351.2578018064516</v>
      </c>
      <c r="AE61">
        <f>'IDT-1'!E61</f>
        <v>0</v>
      </c>
      <c r="AF61" s="26"/>
      <c r="AG61">
        <f t="shared" si="2"/>
        <v>351.2578018064516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83.01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1.3963133640552996</v>
      </c>
      <c r="F62">
        <f>GT_Spot!S62</f>
        <v>0</v>
      </c>
      <c r="G62">
        <f>PPCL_NG!S62</f>
        <v>18.79</v>
      </c>
      <c r="H62">
        <f>PPCL_Spot!S62</f>
        <v>63.02</v>
      </c>
      <c r="I62">
        <f>Bawana_NG!S62</f>
        <v>28.94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72.81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89.5</v>
      </c>
      <c r="Z62" s="75">
        <f>IEX!Q62</f>
        <v>0</v>
      </c>
      <c r="AA62" s="117">
        <f>STOA!K62</f>
        <v>24.19</v>
      </c>
      <c r="AB62" s="117">
        <f>-STOA!Q62</f>
        <v>0</v>
      </c>
      <c r="AC62">
        <f t="shared" si="0"/>
        <v>3.1177195576036865</v>
      </c>
      <c r="AD62">
        <f t="shared" si="1"/>
        <v>351.16859380645161</v>
      </c>
      <c r="AE62">
        <f>'IDT-1'!E62</f>
        <v>0</v>
      </c>
      <c r="AF62" s="26"/>
      <c r="AG62">
        <f t="shared" si="2"/>
        <v>351.16859380645161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55.64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1.3963133640552996</v>
      </c>
      <c r="F63">
        <f>GT_Spot!S63</f>
        <v>0</v>
      </c>
      <c r="G63">
        <f>PPCL_NG!S63</f>
        <v>18.79</v>
      </c>
      <c r="H63">
        <f>PPCL_Spot!S63</f>
        <v>63.02</v>
      </c>
      <c r="I63">
        <f>Bawana_NG!S63</f>
        <v>28.94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72.790000000000006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88.63</v>
      </c>
      <c r="Z63" s="75">
        <f>IEX!Q63</f>
        <v>0</v>
      </c>
      <c r="AA63" s="117">
        <f>STOA!K63</f>
        <v>24.19</v>
      </c>
      <c r="AB63" s="117">
        <f>-STOA!Q63</f>
        <v>0</v>
      </c>
      <c r="AC63">
        <f t="shared" si="0"/>
        <v>3.1170155576036871</v>
      </c>
      <c r="AD63">
        <f t="shared" si="1"/>
        <v>351.08929780645161</v>
      </c>
      <c r="AE63">
        <f>'IDT-1'!E63</f>
        <v>0</v>
      </c>
      <c r="AF63" s="26"/>
      <c r="AG63">
        <f t="shared" si="2"/>
        <v>351.08929780645161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56.45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1.3963133640552996</v>
      </c>
      <c r="F64">
        <f>GT_Spot!S64</f>
        <v>0</v>
      </c>
      <c r="G64">
        <f>PPCL_NG!S64</f>
        <v>18.79</v>
      </c>
      <c r="H64">
        <f>PPCL_Spot!S64</f>
        <v>63.02</v>
      </c>
      <c r="I64">
        <f>Bawana_NG!S64</f>
        <v>28.94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72.790000000000006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67.05</v>
      </c>
      <c r="Z64" s="75">
        <f>IEX!Q64</f>
        <v>0</v>
      </c>
      <c r="AA64" s="117">
        <f>STOA!K64</f>
        <v>24.19</v>
      </c>
      <c r="AB64" s="117">
        <f>-STOA!Q64</f>
        <v>0</v>
      </c>
      <c r="AC64">
        <f t="shared" si="0"/>
        <v>2.6880155576036873</v>
      </c>
      <c r="AD64">
        <f t="shared" si="1"/>
        <v>302.76829780645159</v>
      </c>
      <c r="AE64">
        <f>'IDT-1'!E64</f>
        <v>0</v>
      </c>
      <c r="AF64" s="26"/>
      <c r="AG64">
        <f t="shared" si="2"/>
        <v>302.76829780645159</v>
      </c>
      <c r="AI64" s="75">
        <f>PXIL!K64</f>
        <v>0</v>
      </c>
      <c r="AJ64" s="75">
        <f>PXIL!Q64</f>
        <v>0</v>
      </c>
      <c r="AK64" s="75">
        <f>RTM_IEX!K64</f>
        <v>9.32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19.96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1.3963133640552996</v>
      </c>
      <c r="F65">
        <f>GT_Spot!S65</f>
        <v>0</v>
      </c>
      <c r="G65">
        <f>PPCL_NG!S65</f>
        <v>18.79</v>
      </c>
      <c r="H65">
        <f>PPCL_Spot!S65</f>
        <v>63.02</v>
      </c>
      <c r="I65">
        <f>Bawana_NG!S65</f>
        <v>28.94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72.790000000000006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89.9</v>
      </c>
      <c r="Z65" s="75">
        <f>IEX!Q65</f>
        <v>0</v>
      </c>
      <c r="AA65" s="117">
        <f>STOA!K65</f>
        <v>24.19</v>
      </c>
      <c r="AB65" s="117">
        <f>-STOA!Q65</f>
        <v>0</v>
      </c>
      <c r="AC65">
        <f t="shared" si="0"/>
        <v>3.117367557603687</v>
      </c>
      <c r="AD65">
        <f t="shared" si="1"/>
        <v>351.12894580645155</v>
      </c>
      <c r="AE65">
        <f>'IDT-1'!E65</f>
        <v>0</v>
      </c>
      <c r="AF65" s="26"/>
      <c r="AG65">
        <f t="shared" si="2"/>
        <v>351.12894580645155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55.22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1.3963133640552996</v>
      </c>
      <c r="F66">
        <f>GT_Spot!S66</f>
        <v>0</v>
      </c>
      <c r="G66">
        <f>PPCL_NG!S66</f>
        <v>18.79</v>
      </c>
      <c r="H66">
        <f>PPCL_Spot!S66</f>
        <v>63.02</v>
      </c>
      <c r="I66">
        <f>Bawana_NG!S66</f>
        <v>28.94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72.790000000000006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90.95</v>
      </c>
      <c r="Z66" s="75">
        <f>IEX!Q66</f>
        <v>0</v>
      </c>
      <c r="AA66" s="117">
        <f>STOA!K66</f>
        <v>24.19</v>
      </c>
      <c r="AB66" s="117">
        <f>-STOA!Q66</f>
        <v>0</v>
      </c>
      <c r="AC66">
        <f t="shared" si="0"/>
        <v>3.1173675576036866</v>
      </c>
      <c r="AD66">
        <f t="shared" si="1"/>
        <v>351.12894580645161</v>
      </c>
      <c r="AE66">
        <f>'IDT-1'!E66</f>
        <v>0</v>
      </c>
      <c r="AF66" s="26"/>
      <c r="AG66">
        <f t="shared" si="2"/>
        <v>351.12894580645161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54.17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1.3963133640552996</v>
      </c>
      <c r="F67">
        <f>GT_Spot!S67</f>
        <v>0</v>
      </c>
      <c r="G67">
        <f>PPCL_NG!S67</f>
        <v>18.79</v>
      </c>
      <c r="H67">
        <f>PPCL_Spot!S67</f>
        <v>63.019999999999996</v>
      </c>
      <c r="I67">
        <f>Bawana_NG!S67</f>
        <v>28.94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72.760000000000005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99.46</v>
      </c>
      <c r="Z67" s="75">
        <f>IEX!Q67</f>
        <v>0</v>
      </c>
      <c r="AA67" s="117">
        <f>STOA!K67</f>
        <v>24.19</v>
      </c>
      <c r="AB67" s="117">
        <f>-STOA!Q67</f>
        <v>0</v>
      </c>
      <c r="AC67">
        <f t="shared" si="0"/>
        <v>3.1164875576036866</v>
      </c>
      <c r="AD67">
        <f t="shared" si="1"/>
        <v>351.02982580645153</v>
      </c>
      <c r="AE67">
        <f>'IDT-1'!E67</f>
        <v>0</v>
      </c>
      <c r="AF67" s="26"/>
      <c r="AG67">
        <f t="shared" si="2"/>
        <v>351.02982580645153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45.59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1.4377033492822966</v>
      </c>
      <c r="F68">
        <f>GT_Spot!S68</f>
        <v>0</v>
      </c>
      <c r="G68">
        <f>PPCL_NG!S68</f>
        <v>18.79</v>
      </c>
      <c r="H68">
        <f>PPCL_Spot!S68</f>
        <v>63.02</v>
      </c>
      <c r="I68">
        <f>Bawana_NG!S68</f>
        <v>28.94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72.760000000000005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99.96</v>
      </c>
      <c r="Z68" s="75">
        <f>IEX!Q68</f>
        <v>0</v>
      </c>
      <c r="AA68" s="117">
        <f>STOA!K68</f>
        <v>24.19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3.1170277894736849</v>
      </c>
      <c r="AD68">
        <f t="shared" ref="AD68:AD98" si="4">SUM(B68:AB68,AI68:AR68)-AC68</f>
        <v>351.09067555980863</v>
      </c>
      <c r="AE68">
        <f>'IDT-1'!E68</f>
        <v>0</v>
      </c>
      <c r="AF68" s="26"/>
      <c r="AG68">
        <f t="shared" ref="AG68:AG98" si="5">SUM(AD68:AF68)+AT68</f>
        <v>351.09067555980863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45.11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1.4377033492822966</v>
      </c>
      <c r="F69">
        <f>GT_Spot!S69</f>
        <v>0</v>
      </c>
      <c r="G69">
        <f>PPCL_NG!S69</f>
        <v>18.79</v>
      </c>
      <c r="H69">
        <f>PPCL_Spot!S69</f>
        <v>63.02</v>
      </c>
      <c r="I69">
        <f>Bawana_NG!S69</f>
        <v>28.94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72.760000000000005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71.599999999999994</v>
      </c>
      <c r="Z69" s="75">
        <f>IEX!Q69</f>
        <v>0</v>
      </c>
      <c r="AA69" s="117">
        <f>STOA!K69</f>
        <v>24.19</v>
      </c>
      <c r="AB69" s="117">
        <f>-STOA!Q69</f>
        <v>0</v>
      </c>
      <c r="AC69">
        <f t="shared" si="3"/>
        <v>2.6064517894736841</v>
      </c>
      <c r="AD69">
        <f t="shared" si="4"/>
        <v>293.58125155980861</v>
      </c>
      <c r="AE69">
        <f>'IDT-1'!E69</f>
        <v>0</v>
      </c>
      <c r="AF69" s="26"/>
      <c r="AG69">
        <f t="shared" si="5"/>
        <v>293.58125155980861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15.45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1.4377033492822966</v>
      </c>
      <c r="F70">
        <f>GT_Spot!S70</f>
        <v>0</v>
      </c>
      <c r="G70">
        <f>PPCL_NG!S70</f>
        <v>18.79</v>
      </c>
      <c r="H70">
        <f>PPCL_Spot!S70</f>
        <v>63.02</v>
      </c>
      <c r="I70">
        <f>Bawana_NG!S70</f>
        <v>28.94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72.760000000000005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104.5</v>
      </c>
      <c r="Z70" s="75">
        <f>IEX!Q70</f>
        <v>0</v>
      </c>
      <c r="AA70" s="117">
        <f>STOA!K70</f>
        <v>24.19</v>
      </c>
      <c r="AB70" s="117">
        <f>-STOA!Q70</f>
        <v>0</v>
      </c>
      <c r="AC70">
        <f t="shared" si="3"/>
        <v>3.1173797894736843</v>
      </c>
      <c r="AD70">
        <f t="shared" si="4"/>
        <v>351.13032355980863</v>
      </c>
      <c r="AE70">
        <f>'IDT-1'!E70</f>
        <v>0</v>
      </c>
      <c r="AF70" s="26"/>
      <c r="AG70">
        <f t="shared" si="5"/>
        <v>351.13032355980863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40.61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1.4377033492822966</v>
      </c>
      <c r="F71">
        <f>GT_Spot!S71</f>
        <v>0</v>
      </c>
      <c r="G71">
        <f>PPCL_NG!S71</f>
        <v>18.79</v>
      </c>
      <c r="H71">
        <f>PPCL_Spot!S71</f>
        <v>62.95</v>
      </c>
      <c r="I71">
        <f>Bawana_NG!S71</f>
        <v>28.94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80.12</v>
      </c>
      <c r="Z71" s="75">
        <f>IEX!Q71</f>
        <v>0</v>
      </c>
      <c r="AA71" s="117">
        <f>STOA!K71</f>
        <v>24.19</v>
      </c>
      <c r="AB71" s="117">
        <f>-STOA!Q71</f>
        <v>0</v>
      </c>
      <c r="AC71">
        <f t="shared" si="3"/>
        <v>3.1192277894736846</v>
      </c>
      <c r="AD71">
        <f t="shared" si="4"/>
        <v>351.33847555980856</v>
      </c>
      <c r="AE71">
        <f>'IDT-1'!E71</f>
        <v>0</v>
      </c>
      <c r="AF71" s="26"/>
      <c r="AG71">
        <f t="shared" si="5"/>
        <v>351.33847555980856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64.97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1.3963133640552996</v>
      </c>
      <c r="F72">
        <f>GT_Spot!S72</f>
        <v>0</v>
      </c>
      <c r="G72">
        <f>PPCL_NG!S72</f>
        <v>18.79</v>
      </c>
      <c r="H72">
        <f>PPCL_Spot!S72</f>
        <v>62.95</v>
      </c>
      <c r="I72">
        <f>Bawana_NG!S72</f>
        <v>28.94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73.360000000000014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41.7</v>
      </c>
      <c r="Z72" s="75">
        <f>IEX!Q72</f>
        <v>0</v>
      </c>
      <c r="AA72" s="117">
        <f>STOA!K72</f>
        <v>24.19</v>
      </c>
      <c r="AB72" s="117">
        <f>-STOA!Q72</f>
        <v>0</v>
      </c>
      <c r="AC72">
        <f t="shared" si="3"/>
        <v>2.3553755576036868</v>
      </c>
      <c r="AD72">
        <f t="shared" si="4"/>
        <v>265.3009378064516</v>
      </c>
      <c r="AE72">
        <f>'IDT-1'!E72</f>
        <v>0</v>
      </c>
      <c r="AF72" s="26"/>
      <c r="AG72">
        <f t="shared" si="5"/>
        <v>265.3009378064516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16.329999999999998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1.3963133640552996</v>
      </c>
      <c r="F73">
        <f>GT_Spot!S73</f>
        <v>0</v>
      </c>
      <c r="G73">
        <f>PPCL_NG!S73</f>
        <v>18.79</v>
      </c>
      <c r="H73">
        <f>PPCL_Spot!S73</f>
        <v>63.02</v>
      </c>
      <c r="I73">
        <f>Bawana_NG!S73</f>
        <v>28.94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72.760000000000005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73.239999999999995</v>
      </c>
      <c r="Z73" s="75">
        <f>IEX!Q73</f>
        <v>0</v>
      </c>
      <c r="AA73" s="117">
        <f>STOA!K73</f>
        <v>24.19</v>
      </c>
      <c r="AB73" s="117">
        <f>-STOA!Q73</f>
        <v>0</v>
      </c>
      <c r="AC73">
        <f t="shared" si="3"/>
        <v>2.7764555576036867</v>
      </c>
      <c r="AD73">
        <f t="shared" si="4"/>
        <v>312.72985780645161</v>
      </c>
      <c r="AE73">
        <f>'IDT-1'!E73</f>
        <v>0</v>
      </c>
      <c r="AF73" s="26"/>
      <c r="AG73">
        <f t="shared" si="5"/>
        <v>312.72985780645161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33.17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1.3963133640552996</v>
      </c>
      <c r="F74">
        <f>GT_Spot!S74</f>
        <v>0</v>
      </c>
      <c r="G74">
        <f>PPCL_NG!S74</f>
        <v>18.79</v>
      </c>
      <c r="H74">
        <f>PPCL_Spot!S74</f>
        <v>62.95</v>
      </c>
      <c r="I74">
        <f>Bawana_NG!S74</f>
        <v>28.94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72.790000000000006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67.25</v>
      </c>
      <c r="Z74" s="75">
        <f>IEX!Q74</f>
        <v>0</v>
      </c>
      <c r="AA74" s="117">
        <f>STOA!K74</f>
        <v>24.19</v>
      </c>
      <c r="AB74" s="117">
        <f>-STOA!Q74</f>
        <v>0</v>
      </c>
      <c r="AC74">
        <f t="shared" si="3"/>
        <v>2.6910955576036866</v>
      </c>
      <c r="AD74">
        <f t="shared" si="4"/>
        <v>303.11521780645165</v>
      </c>
      <c r="AE74">
        <f>'IDT-1'!E74</f>
        <v>0</v>
      </c>
      <c r="AF74" s="26"/>
      <c r="AG74">
        <f t="shared" si="5"/>
        <v>303.11521780645165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29.5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1.4101382488479264</v>
      </c>
      <c r="F75">
        <f>GT_Spot!S75</f>
        <v>0</v>
      </c>
      <c r="G75">
        <f>PPCL_NG!S75</f>
        <v>18.79</v>
      </c>
      <c r="H75">
        <f>PPCL_Spot!S75</f>
        <v>63.02</v>
      </c>
      <c r="I75">
        <f>Bawana_NG!S75</f>
        <v>28.94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76.160000000000011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48.77</v>
      </c>
      <c r="Z75" s="75">
        <f>IEX!Q75</f>
        <v>0</v>
      </c>
      <c r="AA75" s="117">
        <f>STOA!K75</f>
        <v>4.84</v>
      </c>
      <c r="AB75" s="117">
        <f>-STOA!Q75</f>
        <v>0</v>
      </c>
      <c r="AC75">
        <f t="shared" si="3"/>
        <v>2.2100332165898622</v>
      </c>
      <c r="AD75">
        <f t="shared" si="4"/>
        <v>248.9301050322581</v>
      </c>
      <c r="AE75">
        <f>'IDT-1'!E75</f>
        <v>0</v>
      </c>
      <c r="AF75" s="26"/>
      <c r="AG75">
        <f t="shared" si="5"/>
        <v>248.9301050322581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9.2100000000000009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1.4101382488479264</v>
      </c>
      <c r="F76">
        <f>GT_Spot!S76</f>
        <v>0</v>
      </c>
      <c r="G76">
        <f>PPCL_NG!S76</f>
        <v>18.79</v>
      </c>
      <c r="H76">
        <f>PPCL_Spot!S76</f>
        <v>63.02</v>
      </c>
      <c r="I76">
        <f>Bawana_NG!S76</f>
        <v>28.94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79.84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75.67</v>
      </c>
      <c r="Z76" s="75">
        <f>IEX!Q76</f>
        <v>0</v>
      </c>
      <c r="AA76" s="117">
        <f>STOA!K76</f>
        <v>4.84</v>
      </c>
      <c r="AB76" s="117">
        <f>-STOA!Q76</f>
        <v>0</v>
      </c>
      <c r="AC76">
        <f t="shared" si="3"/>
        <v>2.4983212165898618</v>
      </c>
      <c r="AD76">
        <f t="shared" si="4"/>
        <v>281.40181703225801</v>
      </c>
      <c r="AE76">
        <f>'IDT-1'!E76</f>
        <v>0</v>
      </c>
      <c r="AF76" s="26"/>
      <c r="AG76">
        <f t="shared" si="5"/>
        <v>281.40181703225801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11.39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1.4101382488479264</v>
      </c>
      <c r="F77">
        <f>GT_Spot!S77</f>
        <v>0</v>
      </c>
      <c r="G77">
        <f>PPCL_NG!S77</f>
        <v>18.79</v>
      </c>
      <c r="H77">
        <f>PPCL_Spot!S77</f>
        <v>63.02</v>
      </c>
      <c r="I77">
        <f>Bawana_NG!S77</f>
        <v>28.94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83.58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17.22</v>
      </c>
      <c r="Z77" s="75">
        <f>IEX!Q77</f>
        <v>0</v>
      </c>
      <c r="AA77" s="117">
        <f>STOA!K77</f>
        <v>4.84</v>
      </c>
      <c r="AB77" s="117">
        <f>-STOA!Q77</f>
        <v>0</v>
      </c>
      <c r="AC77">
        <f t="shared" si="3"/>
        <v>2.1571624046447448</v>
      </c>
      <c r="AD77">
        <f t="shared" si="4"/>
        <v>192.75297584420321</v>
      </c>
      <c r="AE77">
        <f>'IDT-1'!E77</f>
        <v>0</v>
      </c>
      <c r="AF77" s="26"/>
      <c r="AG77">
        <f t="shared" si="5"/>
        <v>192.75297584420321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-25</v>
      </c>
      <c r="AM77" s="75">
        <f>RTM_PXI!K77</f>
        <v>0</v>
      </c>
      <c r="AN77" s="75">
        <f>RTM_PXI!Q77</f>
        <v>0</v>
      </c>
      <c r="AO77" s="192">
        <f>GDAM_IEX!K77</f>
        <v>2.11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1.4514832535885167</v>
      </c>
      <c r="F78">
        <f>GT_Spot!S78</f>
        <v>0</v>
      </c>
      <c r="G78">
        <f>PPCL_NG!S78</f>
        <v>18.79</v>
      </c>
      <c r="H78">
        <f>PPCL_Spot!S78</f>
        <v>63.02</v>
      </c>
      <c r="I78">
        <f>Bawana_NG!S78</f>
        <v>28.94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83.88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56.6</v>
      </c>
      <c r="Z78" s="75">
        <f>IEX!Q78</f>
        <v>0</v>
      </c>
      <c r="AA78" s="117">
        <f>STOA!K78</f>
        <v>4.84</v>
      </c>
      <c r="AB78" s="117">
        <f>-STOA!Q78</f>
        <v>0</v>
      </c>
      <c r="AC78">
        <f t="shared" si="3"/>
        <v>2.3226356902425551</v>
      </c>
      <c r="AD78">
        <f t="shared" si="4"/>
        <v>251.56884756334594</v>
      </c>
      <c r="AE78">
        <f>'IDT-1'!E78</f>
        <v>0</v>
      </c>
      <c r="AF78" s="26"/>
      <c r="AG78">
        <f t="shared" si="5"/>
        <v>251.56884756334594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-5</v>
      </c>
      <c r="AM78" s="75">
        <f>RTM_PXI!K78</f>
        <v>0</v>
      </c>
      <c r="AN78" s="75">
        <f>RTM_PXI!Q78</f>
        <v>0</v>
      </c>
      <c r="AO78" s="192">
        <f>GDAM_IEX!K78</f>
        <v>1.37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1.4514832535885167</v>
      </c>
      <c r="F79">
        <f>GT_Spot!S79</f>
        <v>0</v>
      </c>
      <c r="G79">
        <f>PPCL_NG!S79</f>
        <v>18.79</v>
      </c>
      <c r="H79">
        <f>PPCL_Spot!S79</f>
        <v>63.019999999999996</v>
      </c>
      <c r="I79">
        <f>Bawana_NG!S79</f>
        <v>29.432422022878775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83.77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50.02</v>
      </c>
      <c r="Z79" s="75">
        <f>IEX!Q79</f>
        <v>0</v>
      </c>
      <c r="AA79" s="117">
        <f>STOA!K79</f>
        <v>4.84</v>
      </c>
      <c r="AB79" s="117">
        <f>-STOA!Q79</f>
        <v>0</v>
      </c>
      <c r="AC79">
        <f t="shared" si="3"/>
        <v>2.2836730040438891</v>
      </c>
      <c r="AD79">
        <f t="shared" si="4"/>
        <v>247.18023227242341</v>
      </c>
      <c r="AE79">
        <f>'IDT-1'!E79</f>
        <v>0</v>
      </c>
      <c r="AF79" s="26"/>
      <c r="AG79">
        <f t="shared" si="5"/>
        <v>247.18023227242341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-5</v>
      </c>
      <c r="AM79" s="75">
        <f>RTM_PXI!K79</f>
        <v>0</v>
      </c>
      <c r="AN79" s="75">
        <f>RTM_PXI!Q79</f>
        <v>0</v>
      </c>
      <c r="AO79" s="192">
        <f>GDAM_IEX!K79</f>
        <v>3.14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1.4514832535885167</v>
      </c>
      <c r="F80">
        <f>GT_Spot!S80</f>
        <v>0</v>
      </c>
      <c r="G80">
        <f>PPCL_NG!S80</f>
        <v>18.79</v>
      </c>
      <c r="H80">
        <f>PPCL_Spot!S80</f>
        <v>63.02</v>
      </c>
      <c r="I80">
        <f>Bawana_NG!S80</f>
        <v>29.432422022878775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83.77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37.54</v>
      </c>
      <c r="Z80" s="75">
        <f>IEX!Q80</f>
        <v>0</v>
      </c>
      <c r="AA80" s="117">
        <f>STOA!K80</f>
        <v>4.84</v>
      </c>
      <c r="AB80" s="117">
        <f>-STOA!Q80</f>
        <v>0</v>
      </c>
      <c r="AC80">
        <f t="shared" si="3"/>
        <v>2.1564250040438888</v>
      </c>
      <c r="AD80">
        <f t="shared" si="4"/>
        <v>232.84748027242341</v>
      </c>
      <c r="AE80">
        <f>'IDT-1'!E80</f>
        <v>0</v>
      </c>
      <c r="AF80" s="26"/>
      <c r="AG80">
        <f t="shared" si="5"/>
        <v>232.84748027242341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-5</v>
      </c>
      <c r="AM80" s="75">
        <f>RTM_PXI!K80</f>
        <v>0</v>
      </c>
      <c r="AN80" s="75">
        <f>RTM_PXI!Q80</f>
        <v>0</v>
      </c>
      <c r="AO80" s="192">
        <f>GDAM_IEX!K80</f>
        <v>1.1599999999999999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1.4514832535885167</v>
      </c>
      <c r="F81">
        <f>GT_Spot!S81</f>
        <v>0</v>
      </c>
      <c r="G81">
        <f>PPCL_NG!S81</f>
        <v>18.79</v>
      </c>
      <c r="H81">
        <f>PPCL_Spot!S81</f>
        <v>63.02</v>
      </c>
      <c r="I81">
        <f>Bawana_NG!S81</f>
        <v>29.432422022878775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83.8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46.15</v>
      </c>
      <c r="Z81" s="75">
        <f>IEX!Q81</f>
        <v>0</v>
      </c>
      <c r="AA81" s="117">
        <f>STOA!K81</f>
        <v>4.84</v>
      </c>
      <c r="AB81" s="117">
        <f>-STOA!Q81</f>
        <v>0</v>
      </c>
      <c r="AC81">
        <f t="shared" si="3"/>
        <v>2.2416970040438886</v>
      </c>
      <c r="AD81">
        <f t="shared" si="4"/>
        <v>242.45220827242341</v>
      </c>
      <c r="AE81">
        <f>'IDT-1'!E81</f>
        <v>0</v>
      </c>
      <c r="AF81" s="26"/>
      <c r="AG81">
        <f t="shared" si="5"/>
        <v>242.45220827242341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-5</v>
      </c>
      <c r="AM81" s="75">
        <f>RTM_PXI!K81</f>
        <v>0</v>
      </c>
      <c r="AN81" s="75">
        <f>RTM_PXI!Q81</f>
        <v>0</v>
      </c>
      <c r="AO81" s="192">
        <f>GDAM_IEX!K81</f>
        <v>2.21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1.4514832535885167</v>
      </c>
      <c r="F82">
        <f>GT_Spot!S82</f>
        <v>0</v>
      </c>
      <c r="G82">
        <f>PPCL_NG!S82</f>
        <v>18.79</v>
      </c>
      <c r="H82">
        <f>PPCL_Spot!S82</f>
        <v>63.02</v>
      </c>
      <c r="I82">
        <f>Bawana_NG!S82</f>
        <v>29.432422022878775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83.77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4.84</v>
      </c>
      <c r="AB82" s="117">
        <f>-STOA!Q82</f>
        <v>0</v>
      </c>
      <c r="AC82">
        <f t="shared" si="3"/>
        <v>1.9490369168768189</v>
      </c>
      <c r="AD82">
        <f t="shared" si="4"/>
        <v>179.35486835959048</v>
      </c>
      <c r="AE82">
        <f>'IDT-1'!E82</f>
        <v>0</v>
      </c>
      <c r="AF82" s="26"/>
      <c r="AG82">
        <f t="shared" si="5"/>
        <v>179.35486835959048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1.4514832535885167</v>
      </c>
      <c r="F83">
        <f>GT_Spot!S83</f>
        <v>0</v>
      </c>
      <c r="G83">
        <f>PPCL_NG!S83</f>
        <v>18.79</v>
      </c>
      <c r="H83">
        <f>PPCL_Spot!S83</f>
        <v>63.02</v>
      </c>
      <c r="I83">
        <f>Bawana_NG!S83</f>
        <v>29.432422022878775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14.51</v>
      </c>
      <c r="Z83" s="75">
        <f>IEX!Q83</f>
        <v>0</v>
      </c>
      <c r="AA83" s="117">
        <f>STOA!K83</f>
        <v>4.84</v>
      </c>
      <c r="AB83" s="117">
        <f>-STOA!Q83</f>
        <v>0</v>
      </c>
      <c r="AC83">
        <f t="shared" si="3"/>
        <v>1.8994263664329121</v>
      </c>
      <c r="AD83">
        <f t="shared" si="4"/>
        <v>213.94447891003435</v>
      </c>
      <c r="AE83">
        <f>'IDT-1'!E83</f>
        <v>0</v>
      </c>
      <c r="AF83" s="26"/>
      <c r="AG83">
        <f t="shared" si="5"/>
        <v>213.94447891003435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1.4514832535885167</v>
      </c>
      <c r="F84">
        <f>GT_Spot!S84</f>
        <v>0</v>
      </c>
      <c r="G84">
        <f>PPCL_NG!S84</f>
        <v>18.79</v>
      </c>
      <c r="H84">
        <f>PPCL_Spot!S84</f>
        <v>63.02</v>
      </c>
      <c r="I84">
        <f>Bawana_NG!S84</f>
        <v>29.432422022878775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83.76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4.84</v>
      </c>
      <c r="AB84" s="117">
        <f>-STOA!Q84</f>
        <v>0</v>
      </c>
      <c r="AC84">
        <f t="shared" si="3"/>
        <v>1.8565703664329123</v>
      </c>
      <c r="AD84">
        <f t="shared" si="4"/>
        <v>209.1173349100344</v>
      </c>
      <c r="AE84">
        <f>'IDT-1'!E84</f>
        <v>0</v>
      </c>
      <c r="AF84" s="26"/>
      <c r="AG84">
        <f t="shared" si="5"/>
        <v>209.1173349100344</v>
      </c>
      <c r="AI84" s="75">
        <f>PXIL!K84</f>
        <v>0</v>
      </c>
      <c r="AJ84" s="75">
        <f>PXIL!Q84</f>
        <v>0</v>
      </c>
      <c r="AK84" s="75">
        <f>RTM_IEX!K84</f>
        <v>9.68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1.4514832535885167</v>
      </c>
      <c r="F85">
        <f>GT_Spot!S85</f>
        <v>0</v>
      </c>
      <c r="G85">
        <f>PPCL_NG!S85</f>
        <v>18.79</v>
      </c>
      <c r="H85">
        <f>PPCL_Spot!S85</f>
        <v>63.02</v>
      </c>
      <c r="I85">
        <f>Bawana_NG!S85</f>
        <v>29.432422022878775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78.63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4.84</v>
      </c>
      <c r="AB85" s="117">
        <f>-STOA!Q85</f>
        <v>0</v>
      </c>
      <c r="AC85">
        <f t="shared" si="3"/>
        <v>1.7262423664329123</v>
      </c>
      <c r="AD85">
        <f t="shared" si="4"/>
        <v>194.43766291003439</v>
      </c>
      <c r="AE85">
        <f>'IDT-1'!E85</f>
        <v>0</v>
      </c>
      <c r="AF85" s="26"/>
      <c r="AG85">
        <f t="shared" si="5"/>
        <v>194.43766291003439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1.4514832535885167</v>
      </c>
      <c r="F86">
        <f>GT_Spot!S86</f>
        <v>0</v>
      </c>
      <c r="G86">
        <f>PPCL_NG!S86</f>
        <v>18.79</v>
      </c>
      <c r="H86">
        <f>PPCL_Spot!S86</f>
        <v>63.02</v>
      </c>
      <c r="I86">
        <f>Bawana_NG!S86</f>
        <v>29.432422022878775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74.839999999999989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4.84</v>
      </c>
      <c r="AB86" s="117">
        <f>-STOA!Q86</f>
        <v>0</v>
      </c>
      <c r="AC86">
        <f t="shared" si="3"/>
        <v>1.9148435544877953</v>
      </c>
      <c r="AD86">
        <f t="shared" si="4"/>
        <v>165.45906172197951</v>
      </c>
      <c r="AE86">
        <f>'IDT-1'!E86</f>
        <v>0</v>
      </c>
      <c r="AF86" s="26"/>
      <c r="AG86">
        <f t="shared" si="5"/>
        <v>165.45906172197951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1.501978973407545</v>
      </c>
      <c r="F87">
        <f>GT_Spot!S87</f>
        <v>0</v>
      </c>
      <c r="G87">
        <f>PPCL_NG!S87</f>
        <v>18.79</v>
      </c>
      <c r="H87">
        <f>PPCL_Spot!S87</f>
        <v>63.02</v>
      </c>
      <c r="I87">
        <f>Bawana_NG!S87</f>
        <v>29.432422022878775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4.84</v>
      </c>
      <c r="AB87" s="117">
        <f>-STOA!Q87</f>
        <v>0</v>
      </c>
      <c r="AC87">
        <f t="shared" si="3"/>
        <v>1.7459587287673197</v>
      </c>
      <c r="AD87">
        <f t="shared" si="4"/>
        <v>196.65844226751904</v>
      </c>
      <c r="AE87">
        <f>'IDT-1'!E87</f>
        <v>0</v>
      </c>
      <c r="AF87" s="26"/>
      <c r="AG87">
        <f t="shared" si="5"/>
        <v>196.65844226751904</v>
      </c>
      <c r="AI87" s="75">
        <f>PXIL!K87</f>
        <v>0</v>
      </c>
      <c r="AJ87" s="75">
        <f>PXIL!Q87</f>
        <v>0</v>
      </c>
      <c r="AK87" s="75">
        <f>RTM_IEX!K87</f>
        <v>9.68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1.501978973407545</v>
      </c>
      <c r="F88">
        <f>GT_Spot!S88</f>
        <v>0</v>
      </c>
      <c r="G88">
        <f>PPCL_NG!S88</f>
        <v>18.79</v>
      </c>
      <c r="H88">
        <f>PPCL_Spot!S88</f>
        <v>63.02</v>
      </c>
      <c r="I88">
        <f>Bawana_NG!S88</f>
        <v>29.432422022878775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71.05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4.84</v>
      </c>
      <c r="AB88" s="117">
        <f>-STOA!Q88</f>
        <v>0</v>
      </c>
      <c r="AC88">
        <f t="shared" si="3"/>
        <v>1.7451667287673196</v>
      </c>
      <c r="AD88">
        <f t="shared" si="4"/>
        <v>196.56923426751899</v>
      </c>
      <c r="AE88">
        <f>'IDT-1'!E88</f>
        <v>0</v>
      </c>
      <c r="AF88" s="26"/>
      <c r="AG88">
        <f t="shared" si="5"/>
        <v>196.56923426751899</v>
      </c>
      <c r="AI88" s="75">
        <f>PXIL!K88</f>
        <v>0</v>
      </c>
      <c r="AJ88" s="75">
        <f>PXIL!Q88</f>
        <v>0</v>
      </c>
      <c r="AK88" s="75">
        <f>RTM_IEX!K88</f>
        <v>9.68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1.501978973407545</v>
      </c>
      <c r="F89">
        <f>GT_Spot!S89</f>
        <v>0</v>
      </c>
      <c r="G89">
        <f>PPCL_NG!S89</f>
        <v>18.79</v>
      </c>
      <c r="H89">
        <f>PPCL_Spot!S89</f>
        <v>63.02</v>
      </c>
      <c r="I89">
        <f>Bawana_NG!S89</f>
        <v>29.432422022878775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70.7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4.84</v>
      </c>
      <c r="AB89" s="117">
        <f>-STOA!Q89</f>
        <v>0</v>
      </c>
      <c r="AC89">
        <f t="shared" si="3"/>
        <v>1.6569027287673199</v>
      </c>
      <c r="AD89">
        <f t="shared" si="4"/>
        <v>186.62749826751903</v>
      </c>
      <c r="AE89">
        <f>'IDT-1'!E89</f>
        <v>0</v>
      </c>
      <c r="AF89" s="26"/>
      <c r="AG89">
        <f t="shared" si="5"/>
        <v>186.62749826751903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1.501978973407545</v>
      </c>
      <c r="F90">
        <f>GT_Spot!S90</f>
        <v>0</v>
      </c>
      <c r="G90">
        <f>PPCL_NG!S90</f>
        <v>18.79</v>
      </c>
      <c r="H90">
        <f>PPCL_Spot!S90</f>
        <v>63.02</v>
      </c>
      <c r="I90">
        <f>Bawana_NG!S90</f>
        <v>29.432422022878775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70.61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4.84</v>
      </c>
      <c r="AB90" s="117">
        <f>-STOA!Q90</f>
        <v>0</v>
      </c>
      <c r="AC90">
        <f t="shared" si="3"/>
        <v>1.6561107287673196</v>
      </c>
      <c r="AD90">
        <f t="shared" si="4"/>
        <v>186.53829026751899</v>
      </c>
      <c r="AE90">
        <f>'IDT-1'!E90</f>
        <v>0</v>
      </c>
      <c r="AF90" s="26"/>
      <c r="AG90">
        <f t="shared" si="5"/>
        <v>186.53829026751899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1.501978973407545</v>
      </c>
      <c r="F91">
        <f>GT_Spot!S91</f>
        <v>0</v>
      </c>
      <c r="G91">
        <f>PPCL_NG!S91</f>
        <v>18.79</v>
      </c>
      <c r="H91">
        <f>PPCL_Spot!S91</f>
        <v>63.02</v>
      </c>
      <c r="I91">
        <f>Bawana_NG!S91</f>
        <v>29.432422022878775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70.920000000000016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4.84</v>
      </c>
      <c r="AB91" s="117">
        <f>-STOA!Q91</f>
        <v>0</v>
      </c>
      <c r="AC91">
        <f t="shared" si="3"/>
        <v>1.9695731920441562</v>
      </c>
      <c r="AD91">
        <f t="shared" si="4"/>
        <v>151.53482780424218</v>
      </c>
      <c r="AE91">
        <f>'IDT-1'!E91</f>
        <v>0</v>
      </c>
      <c r="AF91" s="26"/>
      <c r="AG91">
        <f t="shared" si="5"/>
        <v>151.53482780424218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1.501978973407545</v>
      </c>
      <c r="F92">
        <f>GT_Spot!S92</f>
        <v>0</v>
      </c>
      <c r="G92">
        <f>PPCL_NG!S92</f>
        <v>18.79</v>
      </c>
      <c r="H92">
        <f>PPCL_Spot!S92</f>
        <v>63.02</v>
      </c>
      <c r="I92">
        <f>Bawana_NG!S92</f>
        <v>29.432422022878775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70.830000000000013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4.84</v>
      </c>
      <c r="AB92" s="117">
        <f>-STOA!Q92</f>
        <v>0</v>
      </c>
      <c r="AC92">
        <f t="shared" si="3"/>
        <v>1.6580467287673197</v>
      </c>
      <c r="AD92">
        <f t="shared" si="4"/>
        <v>186.75635426751901</v>
      </c>
      <c r="AE92">
        <f>'IDT-1'!E92</f>
        <v>0</v>
      </c>
      <c r="AF92" s="26"/>
      <c r="AG92">
        <f t="shared" si="5"/>
        <v>186.75635426751901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1.501978973407545</v>
      </c>
      <c r="F93">
        <f>GT_Spot!S93</f>
        <v>0</v>
      </c>
      <c r="G93">
        <f>PPCL_NG!S93</f>
        <v>18.79</v>
      </c>
      <c r="H93">
        <f>PPCL_Spot!S93</f>
        <v>63.02</v>
      </c>
      <c r="I93">
        <f>Bawana_NG!S93</f>
        <v>29.432422022878775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70.740000000000009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4.84</v>
      </c>
      <c r="AB93" s="117">
        <f>-STOA!Q93</f>
        <v>0</v>
      </c>
      <c r="AC93">
        <f t="shared" si="3"/>
        <v>1.6572547287673198</v>
      </c>
      <c r="AD93">
        <f t="shared" si="4"/>
        <v>186.667146267519</v>
      </c>
      <c r="AE93">
        <f>'IDT-1'!E93</f>
        <v>0</v>
      </c>
      <c r="AF93" s="26"/>
      <c r="AG93">
        <f t="shared" si="5"/>
        <v>186.667146267519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1.501978973407545</v>
      </c>
      <c r="F94">
        <f>GT_Spot!S94</f>
        <v>0</v>
      </c>
      <c r="G94">
        <f>PPCL_NG!S94</f>
        <v>18.79</v>
      </c>
      <c r="H94">
        <f>PPCL_Spot!S94</f>
        <v>63.02</v>
      </c>
      <c r="I94">
        <f>Bawana_NG!S94</f>
        <v>29.432422022878775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70.53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4.84</v>
      </c>
      <c r="AB94" s="117">
        <f>-STOA!Q94</f>
        <v>0</v>
      </c>
      <c r="AC94">
        <f t="shared" si="3"/>
        <v>1.6554067287673198</v>
      </c>
      <c r="AD94">
        <f t="shared" si="4"/>
        <v>186.45899426751899</v>
      </c>
      <c r="AE94">
        <f>'IDT-1'!E94</f>
        <v>0</v>
      </c>
      <c r="AF94" s="26"/>
      <c r="AG94">
        <f t="shared" si="5"/>
        <v>186.45899426751899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1.501978973407545</v>
      </c>
      <c r="F95">
        <f>GT_Spot!S95</f>
        <v>0</v>
      </c>
      <c r="G95">
        <f>PPCL_NG!S95</f>
        <v>18.79</v>
      </c>
      <c r="H95">
        <f>PPCL_Spot!S95</f>
        <v>63.02</v>
      </c>
      <c r="I95">
        <f>Bawana_NG!S95</f>
        <v>29.432422022878775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70.440000000000012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4.84</v>
      </c>
      <c r="AB95" s="117">
        <f>-STOA!Q95</f>
        <v>0</v>
      </c>
      <c r="AC95">
        <f t="shared" si="3"/>
        <v>1.9653491920441559</v>
      </c>
      <c r="AD95">
        <f t="shared" si="4"/>
        <v>151.05905180424219</v>
      </c>
      <c r="AE95">
        <f>'IDT-1'!E95</f>
        <v>0</v>
      </c>
      <c r="AF95" s="26"/>
      <c r="AG95">
        <f t="shared" si="5"/>
        <v>151.05905180424219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1.501978973407545</v>
      </c>
      <c r="F96">
        <f>GT_Spot!S96</f>
        <v>0</v>
      </c>
      <c r="G96">
        <f>PPCL_NG!S96</f>
        <v>18.79</v>
      </c>
      <c r="H96">
        <f>PPCL_Spot!S96</f>
        <v>63.02</v>
      </c>
      <c r="I96">
        <f>Bawana_NG!S96</f>
        <v>29.432422022878775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70.440000000000012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4.84</v>
      </c>
      <c r="AB96" s="117">
        <f>-STOA!Q96</f>
        <v>0</v>
      </c>
      <c r="AC96">
        <f t="shared" si="3"/>
        <v>1.6546147287673199</v>
      </c>
      <c r="AD96">
        <f t="shared" si="4"/>
        <v>186.36978626751903</v>
      </c>
      <c r="AE96">
        <f>'IDT-1'!E96</f>
        <v>0</v>
      </c>
      <c r="AF96" s="26"/>
      <c r="AG96">
        <f t="shared" si="5"/>
        <v>186.36978626751903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1.501978973407545</v>
      </c>
      <c r="F97">
        <f>GT_Spot!S97</f>
        <v>0</v>
      </c>
      <c r="G97">
        <f>PPCL_NG!S97</f>
        <v>18.79</v>
      </c>
      <c r="H97">
        <f>PPCL_Spot!S97</f>
        <v>63.02</v>
      </c>
      <c r="I97">
        <f>Bawana_NG!S97</f>
        <v>29.432422022878775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71.260000000000005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4.84</v>
      </c>
      <c r="AB97" s="117">
        <f>-STOA!Q97</f>
        <v>0</v>
      </c>
      <c r="AC97">
        <f t="shared" si="3"/>
        <v>1.66183072876732</v>
      </c>
      <c r="AD97">
        <f t="shared" si="4"/>
        <v>187.18257026751903</v>
      </c>
      <c r="AE97">
        <f>'IDT-1'!E97</f>
        <v>0</v>
      </c>
      <c r="AF97" s="26"/>
      <c r="AG97">
        <f t="shared" si="5"/>
        <v>187.18257026751903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1.501978973407545</v>
      </c>
      <c r="F98">
        <f>GT_Spot!S98</f>
        <v>0</v>
      </c>
      <c r="G98">
        <f>PPCL_NG!S98</f>
        <v>18.79</v>
      </c>
      <c r="H98">
        <f>PPCL_Spot!S98</f>
        <v>63.02</v>
      </c>
      <c r="I98">
        <f>Bawana_NG!S98</f>
        <v>29.432422022878775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4.84</v>
      </c>
      <c r="AB98" s="117">
        <f>-STOA!Q98</f>
        <v>0</v>
      </c>
      <c r="AC98">
        <f t="shared" si="3"/>
        <v>1.6688707287673197</v>
      </c>
      <c r="AD98">
        <f t="shared" si="4"/>
        <v>187.97553026751899</v>
      </c>
      <c r="AE98">
        <f>'IDT-1'!E98</f>
        <v>0</v>
      </c>
      <c r="AF98" s="26"/>
      <c r="AG98">
        <f t="shared" si="5"/>
        <v>187.97553026751899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4.0584348210571004E-2</v>
      </c>
      <c r="F99">
        <f t="shared" si="6"/>
        <v>0</v>
      </c>
      <c r="G99">
        <f t="shared" si="6"/>
        <v>0.45095999999999947</v>
      </c>
      <c r="H99">
        <f t="shared" si="6"/>
        <v>1.507913766767635</v>
      </c>
      <c r="I99">
        <f t="shared" si="6"/>
        <v>0.71852544391194728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1.825570000000001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0.56769000000000003</v>
      </c>
      <c r="Z99" s="75">
        <f t="shared" si="6"/>
        <v>0</v>
      </c>
      <c r="AA99" s="117">
        <f t="shared" si="6"/>
        <v>0.34835999999999995</v>
      </c>
      <c r="AB99" s="117">
        <f t="shared" si="6"/>
        <v>0</v>
      </c>
      <c r="AC99">
        <f t="shared" si="6"/>
        <v>5.5236408444948419E-2</v>
      </c>
      <c r="AD99">
        <f t="shared" si="6"/>
        <v>5.2744421504452035</v>
      </c>
      <c r="AE99">
        <f t="shared" si="6"/>
        <v>0</v>
      </c>
      <c r="AG99">
        <f t="shared" si="6"/>
        <v>5.6244421504452031</v>
      </c>
      <c r="AI99">
        <f t="shared" si="6"/>
        <v>0</v>
      </c>
      <c r="AJ99">
        <f t="shared" si="6"/>
        <v>0</v>
      </c>
      <c r="AK99">
        <f t="shared" si="6"/>
        <v>1.9270000000000002E-2</v>
      </c>
      <c r="AL99">
        <f t="shared" si="6"/>
        <v>-0.47149999999999997</v>
      </c>
      <c r="AM99">
        <f t="shared" si="6"/>
        <v>0</v>
      </c>
      <c r="AN99">
        <f t="shared" si="6"/>
        <v>0</v>
      </c>
      <c r="AO99">
        <f t="shared" si="6"/>
        <v>0.32230500000000006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44700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</v>
      </c>
      <c r="I3">
        <f>Bawana_NG!R3</f>
        <v>8.4396591689213736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4.18</v>
      </c>
      <c r="AB3" s="117">
        <f>-STOA!R3</f>
        <v>0</v>
      </c>
      <c r="AC3">
        <f>SUMIF(B3:AB3,"&gt;0")*$AC$2-SUMIF(B3:AB3,"&lt;0")*($AC$2/(1-$AC$2))+SUMIF(AI3:AR3,"&gt;0")*$AC$2-SUMIF(AI3:AR3,"&lt;0")*($AC$2/(1-$AC$2))</f>
        <v>0.25502100068650807</v>
      </c>
      <c r="AD3">
        <f>SUM(B3:AB3,AI3:AR3)-AC3</f>
        <v>28.724638168234865</v>
      </c>
      <c r="AE3">
        <f>'IDT-1'!D3</f>
        <v>0</v>
      </c>
      <c r="AF3" s="26"/>
      <c r="AG3">
        <f>SUM(AD3:AF3)</f>
        <v>28.724638168234865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</v>
      </c>
      <c r="I4">
        <f>Bawana_NG!R4</f>
        <v>5.620000000000001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0.22748000000000002</v>
      </c>
      <c r="AD4">
        <f t="shared" ref="AD4:AD67" si="1">SUM(B4:AB4,AI4:AR4)-AC4</f>
        <v>25.622520000000002</v>
      </c>
      <c r="AE4">
        <f>'IDT-1'!D4</f>
        <v>0</v>
      </c>
      <c r="AF4" s="26"/>
      <c r="AG4">
        <f t="shared" ref="AG4:AG67" si="2">SUM(AD4:AF4)</f>
        <v>25.622520000000002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</v>
      </c>
      <c r="I5">
        <f>Bawana_NG!R5</f>
        <v>5.620000000000001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0.22748000000000002</v>
      </c>
      <c r="AD5">
        <f t="shared" si="1"/>
        <v>25.622520000000002</v>
      </c>
      <c r="AE5">
        <f>'IDT-1'!D5</f>
        <v>0</v>
      </c>
      <c r="AF5" s="26"/>
      <c r="AG5">
        <f t="shared" si="2"/>
        <v>25.622520000000002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</v>
      </c>
      <c r="I6">
        <f>Bawana_NG!R6</f>
        <v>5.620000000000001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0.22748000000000002</v>
      </c>
      <c r="AD6">
        <f t="shared" si="1"/>
        <v>25.622520000000002</v>
      </c>
      <c r="AE6">
        <f>'IDT-1'!D6</f>
        <v>0</v>
      </c>
      <c r="AF6" s="26"/>
      <c r="AG6">
        <f t="shared" si="2"/>
        <v>25.622520000000002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24.6</v>
      </c>
      <c r="I7">
        <f>Bawana_NG!R7</f>
        <v>5.620000000000001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0.34689600000000004</v>
      </c>
      <c r="AD7">
        <f t="shared" si="1"/>
        <v>39.073104000000001</v>
      </c>
      <c r="AE7">
        <f>'IDT-1'!D7</f>
        <v>0</v>
      </c>
      <c r="AF7" s="26"/>
      <c r="AG7">
        <f t="shared" si="2"/>
        <v>39.073104000000001</v>
      </c>
      <c r="AI7" s="75">
        <f>PXIL!L7</f>
        <v>0</v>
      </c>
      <c r="AJ7" s="75">
        <f>PXIL!R7</f>
        <v>0</v>
      </c>
      <c r="AK7" s="75">
        <f>RTM_IEX!L7</f>
        <v>1.57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</v>
      </c>
      <c r="I8">
        <f>Bawana_NG!R8</f>
        <v>5.620000000000001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0.22748000000000002</v>
      </c>
      <c r="AD8">
        <f t="shared" si="1"/>
        <v>25.622520000000002</v>
      </c>
      <c r="AE8">
        <f>'IDT-1'!D8</f>
        <v>0</v>
      </c>
      <c r="AF8" s="26"/>
      <c r="AG8">
        <f t="shared" si="2"/>
        <v>25.622520000000002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</v>
      </c>
      <c r="I9">
        <f>Bawana_NG!R9</f>
        <v>5.620000000000001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0.22748000000000002</v>
      </c>
      <c r="AD9">
        <f t="shared" si="1"/>
        <v>25.622520000000002</v>
      </c>
      <c r="AE9">
        <f>'IDT-1'!D9</f>
        <v>0</v>
      </c>
      <c r="AF9" s="26"/>
      <c r="AG9">
        <f t="shared" si="2"/>
        <v>25.622520000000002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</v>
      </c>
      <c r="I10">
        <f>Bawana_NG!R10</f>
        <v>5.620000000000001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0.22748000000000002</v>
      </c>
      <c r="AD10">
        <f t="shared" si="1"/>
        <v>25.622520000000002</v>
      </c>
      <c r="AE10">
        <f>'IDT-1'!D10</f>
        <v>0</v>
      </c>
      <c r="AF10" s="26"/>
      <c r="AG10">
        <f t="shared" si="2"/>
        <v>25.622520000000002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12.600605798355691</v>
      </c>
      <c r="I11">
        <f>Bawana_NG!R11</f>
        <v>5.7099999999999991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0.22827733102553013</v>
      </c>
      <c r="AD11">
        <f t="shared" si="1"/>
        <v>25.712328467330163</v>
      </c>
      <c r="AE11">
        <f>'IDT-1'!D11</f>
        <v>0</v>
      </c>
      <c r="AF11" s="26"/>
      <c r="AG11">
        <f t="shared" si="2"/>
        <v>25.712328467330163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12.600605798355691</v>
      </c>
      <c r="I12">
        <f>Bawana_NG!R12</f>
        <v>5.7099999999999991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0.22827733102553013</v>
      </c>
      <c r="AD12">
        <f t="shared" si="1"/>
        <v>25.712328467330163</v>
      </c>
      <c r="AE12">
        <f>'IDT-1'!D12</f>
        <v>0</v>
      </c>
      <c r="AF12" s="26"/>
      <c r="AG12">
        <f t="shared" si="2"/>
        <v>25.712328467330163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22.6</v>
      </c>
      <c r="I13">
        <f>Bawana_NG!R13</f>
        <v>5.7099999999999991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0.33096799999999998</v>
      </c>
      <c r="AD13">
        <f t="shared" si="1"/>
        <v>37.279032000000001</v>
      </c>
      <c r="AE13">
        <f>'IDT-1'!D13</f>
        <v>0</v>
      </c>
      <c r="AF13" s="26"/>
      <c r="AG13">
        <f t="shared" si="2"/>
        <v>37.279032000000001</v>
      </c>
      <c r="AI13" s="75">
        <f>PXIL!L13</f>
        <v>0</v>
      </c>
      <c r="AJ13" s="75">
        <f>PXIL!R13</f>
        <v>0</v>
      </c>
      <c r="AK13" s="75">
        <f>RTM_IEX!L13</f>
        <v>1.67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12.600605798355691</v>
      </c>
      <c r="I14">
        <f>Bawana_NG!R14</f>
        <v>5.7099999999999991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0.22827733102553013</v>
      </c>
      <c r="AD14">
        <f t="shared" si="1"/>
        <v>25.712328467330163</v>
      </c>
      <c r="AE14">
        <f>'IDT-1'!D14</f>
        <v>0</v>
      </c>
      <c r="AF14" s="26"/>
      <c r="AG14">
        <f t="shared" si="2"/>
        <v>25.712328467330163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12.600605798355691</v>
      </c>
      <c r="I15">
        <f>Bawana_NG!R15</f>
        <v>5.7099999999999991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0.22827733102553013</v>
      </c>
      <c r="AD15">
        <f t="shared" si="1"/>
        <v>25.712328467330163</v>
      </c>
      <c r="AE15">
        <f>'IDT-1'!D15</f>
        <v>0</v>
      </c>
      <c r="AF15" s="26"/>
      <c r="AG15">
        <f t="shared" si="2"/>
        <v>25.712328467330163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12.600605798355691</v>
      </c>
      <c r="I16">
        <f>Bawana_NG!R16</f>
        <v>5.7099999999999991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0.22827733102553013</v>
      </c>
      <c r="AD16">
        <f t="shared" si="1"/>
        <v>25.712328467330163</v>
      </c>
      <c r="AE16">
        <f>'IDT-1'!D16</f>
        <v>0</v>
      </c>
      <c r="AF16" s="26"/>
      <c r="AG16">
        <f t="shared" si="2"/>
        <v>25.712328467330163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12.600605798355691</v>
      </c>
      <c r="I17">
        <f>Bawana_NG!R17</f>
        <v>5.7099999999999991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0.22827733102553013</v>
      </c>
      <c r="AD17">
        <f t="shared" si="1"/>
        <v>25.712328467330163</v>
      </c>
      <c r="AE17">
        <f>'IDT-1'!D17</f>
        <v>0</v>
      </c>
      <c r="AF17" s="26"/>
      <c r="AG17">
        <f t="shared" si="2"/>
        <v>25.712328467330163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12.600605798355691</v>
      </c>
      <c r="I18">
        <f>Bawana_NG!R18</f>
        <v>5.7099999999999991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0.22827733102553013</v>
      </c>
      <c r="AD18">
        <f t="shared" si="1"/>
        <v>25.712328467330163</v>
      </c>
      <c r="AE18">
        <f>'IDT-1'!D18</f>
        <v>0</v>
      </c>
      <c r="AF18" s="26"/>
      <c r="AG18">
        <f t="shared" si="2"/>
        <v>25.712328467330163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12.600605798355691</v>
      </c>
      <c r="I19">
        <f>Bawana_NG!R19</f>
        <v>5.7099999999999991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0.31346133102553014</v>
      </c>
      <c r="AD19">
        <f t="shared" si="1"/>
        <v>35.307144467330168</v>
      </c>
      <c r="AE19">
        <f>'IDT-1'!D19</f>
        <v>0</v>
      </c>
      <c r="AF19" s="26"/>
      <c r="AG19">
        <f t="shared" si="2"/>
        <v>35.307144467330168</v>
      </c>
      <c r="AI19" s="75">
        <f>PXIL!L19</f>
        <v>0</v>
      </c>
      <c r="AJ19" s="75">
        <f>PXIL!R19</f>
        <v>0</v>
      </c>
      <c r="AK19" s="75">
        <f>RTM_IEX!L19</f>
        <v>9.68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12.600605798355691</v>
      </c>
      <c r="I20">
        <f>Bawana_NG!R20</f>
        <v>5.7099999999999991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0.22827733102553013</v>
      </c>
      <c r="AD20">
        <f t="shared" si="1"/>
        <v>25.712328467330163</v>
      </c>
      <c r="AE20">
        <f>'IDT-1'!D20</f>
        <v>0</v>
      </c>
      <c r="AF20" s="26"/>
      <c r="AG20">
        <f t="shared" si="2"/>
        <v>25.712328467330163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</v>
      </c>
      <c r="I21">
        <f>Bawana_NG!R21</f>
        <v>5.7099999999999991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0.22827200000000003</v>
      </c>
      <c r="AD21">
        <f t="shared" si="1"/>
        <v>25.711728000000001</v>
      </c>
      <c r="AE21">
        <f>'IDT-1'!D21</f>
        <v>0</v>
      </c>
      <c r="AF21" s="26"/>
      <c r="AG21">
        <f t="shared" si="2"/>
        <v>25.711728000000001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</v>
      </c>
      <c r="I22">
        <f>Bawana_NG!R22</f>
        <v>5.7099999999999991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0.22827200000000003</v>
      </c>
      <c r="AD22">
        <f t="shared" si="1"/>
        <v>25.711728000000001</v>
      </c>
      <c r="AE22">
        <f>'IDT-1'!D22</f>
        <v>0</v>
      </c>
      <c r="AF22" s="26"/>
      <c r="AG22">
        <f t="shared" si="2"/>
        <v>25.711728000000001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</v>
      </c>
      <c r="I23">
        <f>Bawana_NG!R23</f>
        <v>5.7099999999999991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0.22827200000000003</v>
      </c>
      <c r="AD23">
        <f t="shared" si="1"/>
        <v>25.711728000000001</v>
      </c>
      <c r="AE23">
        <f>'IDT-1'!D23</f>
        <v>0</v>
      </c>
      <c r="AF23" s="26"/>
      <c r="AG23">
        <f t="shared" si="2"/>
        <v>25.711728000000001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</v>
      </c>
      <c r="I24">
        <f>Bawana_NG!R24</f>
        <v>5.7099999999999991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0.22827200000000003</v>
      </c>
      <c r="AD24">
        <f t="shared" si="1"/>
        <v>25.711728000000001</v>
      </c>
      <c r="AE24">
        <f>'IDT-1'!D24</f>
        <v>0</v>
      </c>
      <c r="AF24" s="26"/>
      <c r="AG24">
        <f t="shared" si="2"/>
        <v>25.711728000000001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</v>
      </c>
      <c r="I25">
        <f>Bawana_NG!R25</f>
        <v>5.7099999999999991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0.27940000000000004</v>
      </c>
      <c r="AD25">
        <f t="shared" si="1"/>
        <v>31.470600000000001</v>
      </c>
      <c r="AE25">
        <f>'IDT-1'!D25</f>
        <v>0</v>
      </c>
      <c r="AF25" s="26"/>
      <c r="AG25">
        <f t="shared" si="2"/>
        <v>31.470600000000001</v>
      </c>
      <c r="AI25" s="75">
        <f>PXIL!L25</f>
        <v>0</v>
      </c>
      <c r="AJ25" s="75">
        <f>PXIL!R25</f>
        <v>0</v>
      </c>
      <c r="AK25" s="75">
        <f>RTM_IEX!L25</f>
        <v>5.81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</v>
      </c>
      <c r="I26">
        <f>Bawana_NG!R26</f>
        <v>5.7099999999999991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0.22827200000000003</v>
      </c>
      <c r="AD26">
        <f t="shared" si="1"/>
        <v>25.711728000000001</v>
      </c>
      <c r="AE26">
        <f>'IDT-1'!D26</f>
        <v>0</v>
      </c>
      <c r="AF26" s="26"/>
      <c r="AG26">
        <f t="shared" si="2"/>
        <v>25.711728000000001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12.600605798355691</v>
      </c>
      <c r="I27">
        <f>Bawana_NG!R27</f>
        <v>5.7099999999999991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0.22827733102553013</v>
      </c>
      <c r="AD27">
        <f t="shared" si="1"/>
        <v>25.712328467330163</v>
      </c>
      <c r="AE27">
        <f>'IDT-1'!D27</f>
        <v>0</v>
      </c>
      <c r="AF27" s="26"/>
      <c r="AG27">
        <f t="shared" si="2"/>
        <v>25.712328467330163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12.600605798355691</v>
      </c>
      <c r="I28">
        <f>Bawana_NG!R28</f>
        <v>5.7099999999999991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0.22827733102553013</v>
      </c>
      <c r="AD28">
        <f t="shared" si="1"/>
        <v>25.712328467330163</v>
      </c>
      <c r="AE28">
        <f>'IDT-1'!D28</f>
        <v>0</v>
      </c>
      <c r="AF28" s="26"/>
      <c r="AG28">
        <f t="shared" si="2"/>
        <v>25.712328467330163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12.600605798355691</v>
      </c>
      <c r="I29">
        <f>Bawana_NG!R29</f>
        <v>5.7099999999999991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0.22827733102553013</v>
      </c>
      <c r="AD29">
        <f t="shared" si="1"/>
        <v>25.712328467330163</v>
      </c>
      <c r="AE29">
        <f>'IDT-1'!D29</f>
        <v>0</v>
      </c>
      <c r="AF29" s="26"/>
      <c r="AG29">
        <f t="shared" si="2"/>
        <v>25.712328467330163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12.600605798355691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0.22924533102553013</v>
      </c>
      <c r="AD30">
        <f t="shared" si="1"/>
        <v>25.821360467330162</v>
      </c>
      <c r="AE30">
        <f>'IDT-1'!D30</f>
        <v>0</v>
      </c>
      <c r="AF30" s="26"/>
      <c r="AG30">
        <f t="shared" si="2"/>
        <v>25.821360467330162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12.600605798355691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0.30589333102553012</v>
      </c>
      <c r="AD31">
        <f t="shared" si="1"/>
        <v>34.454712467330168</v>
      </c>
      <c r="AE31">
        <f>'IDT-1'!D31</f>
        <v>0</v>
      </c>
      <c r="AF31" s="26"/>
      <c r="AG31">
        <f t="shared" si="2"/>
        <v>34.454712467330168</v>
      </c>
      <c r="AI31" s="75">
        <f>PXIL!L31</f>
        <v>0</v>
      </c>
      <c r="AJ31" s="75">
        <f>PXIL!R31</f>
        <v>0</v>
      </c>
      <c r="AK31" s="75">
        <f>RTM_IEX!L31</f>
        <v>8.7100000000000009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12.600605798355691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0.22924533102553013</v>
      </c>
      <c r="AD32">
        <f t="shared" si="1"/>
        <v>25.821360467330162</v>
      </c>
      <c r="AE32">
        <f>'IDT-1'!D32</f>
        <v>0</v>
      </c>
      <c r="AF32" s="26"/>
      <c r="AG32">
        <f t="shared" si="2"/>
        <v>25.821360467330162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0.22924000000000003</v>
      </c>
      <c r="AD33">
        <f t="shared" si="1"/>
        <v>25.82076</v>
      </c>
      <c r="AE33">
        <f>'IDT-1'!D33</f>
        <v>0</v>
      </c>
      <c r="AF33" s="26"/>
      <c r="AG33">
        <f t="shared" si="2"/>
        <v>25.82076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0.22924000000000003</v>
      </c>
      <c r="AD34">
        <f t="shared" si="1"/>
        <v>25.82076</v>
      </c>
      <c r="AE34">
        <f>'IDT-1'!D34</f>
        <v>0</v>
      </c>
      <c r="AF34" s="26"/>
      <c r="AG34">
        <f t="shared" si="2"/>
        <v>25.82076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0.22924000000000003</v>
      </c>
      <c r="AD35">
        <f t="shared" si="1"/>
        <v>25.82076</v>
      </c>
      <c r="AE35">
        <f>'IDT-1'!D35</f>
        <v>0</v>
      </c>
      <c r="AF35" s="26"/>
      <c r="AG35">
        <f t="shared" si="2"/>
        <v>25.82076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0.22924000000000003</v>
      </c>
      <c r="AD36">
        <f t="shared" si="1"/>
        <v>25.82076</v>
      </c>
      <c r="AE36">
        <f>'IDT-1'!D36</f>
        <v>0</v>
      </c>
      <c r="AF36" s="26"/>
      <c r="AG36">
        <f t="shared" si="2"/>
        <v>25.82076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0.374</v>
      </c>
      <c r="AD37">
        <f t="shared" si="1"/>
        <v>42.125999999999998</v>
      </c>
      <c r="AE37">
        <f>'IDT-1'!D37</f>
        <v>0</v>
      </c>
      <c r="AF37" s="26"/>
      <c r="AG37">
        <f t="shared" si="2"/>
        <v>42.125999999999998</v>
      </c>
      <c r="AI37" s="75">
        <f>PXIL!L37</f>
        <v>0</v>
      </c>
      <c r="AJ37" s="75">
        <f>PXIL!R37</f>
        <v>0</v>
      </c>
      <c r="AK37" s="75">
        <f>RTM_IEX!L37</f>
        <v>16.45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0.22924000000000003</v>
      </c>
      <c r="AD38">
        <f t="shared" si="1"/>
        <v>25.82076</v>
      </c>
      <c r="AE38">
        <f>'IDT-1'!D38</f>
        <v>0</v>
      </c>
      <c r="AF38" s="26"/>
      <c r="AG38">
        <f t="shared" si="2"/>
        <v>25.82076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0.34848000000000001</v>
      </c>
      <c r="AD39">
        <f t="shared" si="1"/>
        <v>39.251519999999999</v>
      </c>
      <c r="AE39">
        <f>'IDT-1'!D39</f>
        <v>0</v>
      </c>
      <c r="AF39" s="26"/>
      <c r="AG39">
        <f t="shared" si="2"/>
        <v>39.251519999999999</v>
      </c>
      <c r="AI39" s="75">
        <f>PXIL!L39</f>
        <v>0</v>
      </c>
      <c r="AJ39" s="75">
        <f>PXIL!R39</f>
        <v>0</v>
      </c>
      <c r="AK39" s="75">
        <f>RTM_IEX!L39</f>
        <v>13.55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0.22924000000000003</v>
      </c>
      <c r="AD40">
        <f t="shared" si="1"/>
        <v>25.82076</v>
      </c>
      <c r="AE40">
        <f>'IDT-1'!D40</f>
        <v>0</v>
      </c>
      <c r="AF40" s="26"/>
      <c r="AG40">
        <f t="shared" si="2"/>
        <v>25.82076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0.22924000000000003</v>
      </c>
      <c r="AD41">
        <f t="shared" si="1"/>
        <v>25.82076</v>
      </c>
      <c r="AE41">
        <f>'IDT-1'!D41</f>
        <v>0</v>
      </c>
      <c r="AF41" s="26"/>
      <c r="AG41">
        <f t="shared" si="2"/>
        <v>25.82076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0.22924000000000003</v>
      </c>
      <c r="AD42">
        <f t="shared" si="1"/>
        <v>25.82076</v>
      </c>
      <c r="AE42">
        <f>'IDT-1'!D42</f>
        <v>0</v>
      </c>
      <c r="AF42" s="26"/>
      <c r="AG42">
        <f t="shared" si="2"/>
        <v>25.82076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0.41659200000000002</v>
      </c>
      <c r="AD43">
        <f t="shared" si="1"/>
        <v>46.923408000000002</v>
      </c>
      <c r="AE43">
        <f>'IDT-1'!D43</f>
        <v>0</v>
      </c>
      <c r="AF43" s="26"/>
      <c r="AG43">
        <f t="shared" si="2"/>
        <v>46.923408000000002</v>
      </c>
      <c r="AI43" s="75">
        <f>PXIL!L43</f>
        <v>0</v>
      </c>
      <c r="AJ43" s="75">
        <f>PXIL!R43</f>
        <v>0</v>
      </c>
      <c r="AK43" s="75">
        <f>RTM_IEX!L43</f>
        <v>21.29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0.22924000000000003</v>
      </c>
      <c r="AD44">
        <f t="shared" si="1"/>
        <v>25.82076</v>
      </c>
      <c r="AE44">
        <f>'IDT-1'!D44</f>
        <v>0</v>
      </c>
      <c r="AF44" s="26"/>
      <c r="AG44">
        <f t="shared" si="2"/>
        <v>25.82076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0.22924000000000003</v>
      </c>
      <c r="AD45">
        <f t="shared" si="1"/>
        <v>25.82076</v>
      </c>
      <c r="AE45">
        <f>'IDT-1'!D45</f>
        <v>0</v>
      </c>
      <c r="AF45" s="26"/>
      <c r="AG45">
        <f t="shared" si="2"/>
        <v>25.82076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0.22924000000000003</v>
      </c>
      <c r="AD46">
        <f t="shared" si="1"/>
        <v>25.82076</v>
      </c>
      <c r="AE46">
        <f>'IDT-1'!D46</f>
        <v>0</v>
      </c>
      <c r="AF46" s="26"/>
      <c r="AG46">
        <f t="shared" si="2"/>
        <v>25.82076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0.22924000000000003</v>
      </c>
      <c r="AD47">
        <f t="shared" si="1"/>
        <v>25.82076</v>
      </c>
      <c r="AE47">
        <f>'IDT-1'!D47</f>
        <v>0</v>
      </c>
      <c r="AF47" s="26"/>
      <c r="AG47">
        <f t="shared" si="2"/>
        <v>25.82076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0.22924000000000003</v>
      </c>
      <c r="AD48">
        <f t="shared" si="1"/>
        <v>25.82076</v>
      </c>
      <c r="AE48">
        <f>'IDT-1'!D48</f>
        <v>0</v>
      </c>
      <c r="AF48" s="26"/>
      <c r="AG48">
        <f t="shared" si="2"/>
        <v>25.82076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12.6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0.42504000000000003</v>
      </c>
      <c r="AD49">
        <f t="shared" si="1"/>
        <v>47.874959999999994</v>
      </c>
      <c r="AE49">
        <f>'IDT-1'!D49</f>
        <v>0</v>
      </c>
      <c r="AF49" s="26"/>
      <c r="AG49">
        <f t="shared" si="2"/>
        <v>47.874959999999994</v>
      </c>
      <c r="AI49" s="75">
        <f>PXIL!L49</f>
        <v>0</v>
      </c>
      <c r="AJ49" s="75">
        <f>PXIL!R49</f>
        <v>0</v>
      </c>
      <c r="AK49" s="75">
        <f>RTM_IEX!L49</f>
        <v>22.25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0.22924000000000003</v>
      </c>
      <c r="AD50">
        <f t="shared" si="1"/>
        <v>25.82076</v>
      </c>
      <c r="AE50">
        <f>'IDT-1'!D50</f>
        <v>0</v>
      </c>
      <c r="AF50" s="26"/>
      <c r="AG50">
        <f t="shared" si="2"/>
        <v>25.82076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12.600000000000001</v>
      </c>
      <c r="I51">
        <f>Bawana_NG!R51</f>
        <v>5.5304551065755909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0.2266920049378652</v>
      </c>
      <c r="AD51">
        <f t="shared" si="1"/>
        <v>25.533763101637724</v>
      </c>
      <c r="AE51">
        <f>'IDT-1'!D51</f>
        <v>0</v>
      </c>
      <c r="AF51" s="26"/>
      <c r="AG51">
        <f t="shared" si="2"/>
        <v>25.533763101637724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12.600000000000001</v>
      </c>
      <c r="I52">
        <f>Bawana_NG!R52</f>
        <v>5.5304551065755909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0.2266920049378652</v>
      </c>
      <c r="AD52">
        <f t="shared" si="1"/>
        <v>25.533763101637724</v>
      </c>
      <c r="AE52">
        <f>'IDT-1'!D52</f>
        <v>0</v>
      </c>
      <c r="AF52" s="26"/>
      <c r="AG52">
        <f t="shared" si="2"/>
        <v>25.533763101637724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12.600000000000001</v>
      </c>
      <c r="I53">
        <f>Bawana_NG!R53</f>
        <v>5.5304551065755909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0.2266920049378652</v>
      </c>
      <c r="AD53">
        <f t="shared" si="1"/>
        <v>25.533763101637724</v>
      </c>
      <c r="AE53">
        <f>'IDT-1'!D53</f>
        <v>0</v>
      </c>
      <c r="AF53" s="26"/>
      <c r="AG53">
        <f t="shared" si="2"/>
        <v>25.533763101637724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12.600000000000001</v>
      </c>
      <c r="I54">
        <f>Bawana_NG!R54</f>
        <v>5.5304551065755909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0.2266920049378652</v>
      </c>
      <c r="AD54">
        <f t="shared" si="1"/>
        <v>25.533763101637724</v>
      </c>
      <c r="AE54">
        <f>'IDT-1'!D54</f>
        <v>0</v>
      </c>
      <c r="AF54" s="26"/>
      <c r="AG54">
        <f t="shared" si="2"/>
        <v>25.533763101637724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0.42504000000000003</v>
      </c>
      <c r="AD55">
        <f t="shared" si="1"/>
        <v>47.874959999999994</v>
      </c>
      <c r="AE55">
        <f>'IDT-1'!D55</f>
        <v>0</v>
      </c>
      <c r="AF55" s="26"/>
      <c r="AG55">
        <f t="shared" si="2"/>
        <v>47.874959999999994</v>
      </c>
      <c r="AI55" s="75">
        <f>PXIL!L55</f>
        <v>0</v>
      </c>
      <c r="AJ55" s="75">
        <f>PXIL!R55</f>
        <v>0</v>
      </c>
      <c r="AK55" s="75">
        <f>RTM_IEX!L55</f>
        <v>22.25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0.22924000000000003</v>
      </c>
      <c r="AD56">
        <f t="shared" si="1"/>
        <v>25.82076</v>
      </c>
      <c r="AE56">
        <f>'IDT-1'!D56</f>
        <v>0</v>
      </c>
      <c r="AF56" s="26"/>
      <c r="AG56">
        <f t="shared" si="2"/>
        <v>25.82076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</v>
      </c>
      <c r="I57">
        <f>Bawana_NG!R57</f>
        <v>5.5304551065755909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0.2266920049378652</v>
      </c>
      <c r="AD57">
        <f t="shared" si="1"/>
        <v>25.533763101637724</v>
      </c>
      <c r="AE57">
        <f>'IDT-1'!D57</f>
        <v>0</v>
      </c>
      <c r="AF57" s="26"/>
      <c r="AG57">
        <f t="shared" si="2"/>
        <v>25.533763101637724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</v>
      </c>
      <c r="I58">
        <f>Bawana_NG!R58</f>
        <v>5.5304551065755909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0.2266920049378652</v>
      </c>
      <c r="AD58">
        <f t="shared" si="1"/>
        <v>25.533763101637724</v>
      </c>
      <c r="AE58">
        <f>'IDT-1'!D58</f>
        <v>0</v>
      </c>
      <c r="AF58" s="26"/>
      <c r="AG58">
        <f t="shared" si="2"/>
        <v>25.533763101637724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</v>
      </c>
      <c r="I59">
        <f>Bawana_NG!R59</f>
        <v>5.44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0.22589600000000004</v>
      </c>
      <c r="AD59">
        <f t="shared" si="1"/>
        <v>25.444104000000003</v>
      </c>
      <c r="AE59">
        <f>'IDT-1'!D59</f>
        <v>0</v>
      </c>
      <c r="AF59" s="26"/>
      <c r="AG59">
        <f t="shared" si="2"/>
        <v>25.444104000000003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</v>
      </c>
      <c r="I60">
        <f>Bawana_NG!R60</f>
        <v>5.44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0.22589600000000004</v>
      </c>
      <c r="AD60">
        <f t="shared" si="1"/>
        <v>25.444104000000003</v>
      </c>
      <c r="AE60">
        <f>'IDT-1'!D60</f>
        <v>0</v>
      </c>
      <c r="AF60" s="26"/>
      <c r="AG60">
        <f t="shared" si="2"/>
        <v>25.444104000000003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</v>
      </c>
      <c r="I61">
        <f>Bawana_NG!R61</f>
        <v>5.44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0.40189600000000003</v>
      </c>
      <c r="AD61">
        <f t="shared" si="1"/>
        <v>45.268104000000001</v>
      </c>
      <c r="AE61">
        <f>'IDT-1'!D61</f>
        <v>0</v>
      </c>
      <c r="AF61" s="26"/>
      <c r="AG61">
        <f t="shared" si="2"/>
        <v>45.268104000000001</v>
      </c>
      <c r="AI61" s="75">
        <f>PXIL!L61</f>
        <v>0</v>
      </c>
      <c r="AJ61" s="75">
        <f>PXIL!R61</f>
        <v>0</v>
      </c>
      <c r="AK61" s="75">
        <f>RTM_IEX!L61</f>
        <v>20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</v>
      </c>
      <c r="I62">
        <f>Bawana_NG!R62</f>
        <v>5.44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0.22589600000000004</v>
      </c>
      <c r="AD62">
        <f t="shared" si="1"/>
        <v>25.444104000000003</v>
      </c>
      <c r="AE62">
        <f>'IDT-1'!D62</f>
        <v>0</v>
      </c>
      <c r="AF62" s="26"/>
      <c r="AG62">
        <f t="shared" si="2"/>
        <v>25.444104000000003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</v>
      </c>
      <c r="I63">
        <f>Bawana_NG!R63</f>
        <v>5.44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0.22589600000000004</v>
      </c>
      <c r="AD63">
        <f t="shared" si="1"/>
        <v>25.444104000000003</v>
      </c>
      <c r="AE63">
        <f>'IDT-1'!D63</f>
        <v>0</v>
      </c>
      <c r="AF63" s="26"/>
      <c r="AG63">
        <f t="shared" si="2"/>
        <v>25.444104000000003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</v>
      </c>
      <c r="I64">
        <f>Bawana_NG!R64</f>
        <v>5.44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0.22589600000000004</v>
      </c>
      <c r="AD64">
        <f t="shared" si="1"/>
        <v>25.444104000000003</v>
      </c>
      <c r="AE64">
        <f>'IDT-1'!D64</f>
        <v>0</v>
      </c>
      <c r="AF64" s="26"/>
      <c r="AG64">
        <f t="shared" si="2"/>
        <v>25.444104000000003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</v>
      </c>
      <c r="I65">
        <f>Bawana_NG!R65</f>
        <v>5.44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0.22589600000000004</v>
      </c>
      <c r="AD65">
        <f t="shared" si="1"/>
        <v>25.444104000000003</v>
      </c>
      <c r="AE65">
        <f>'IDT-1'!D65</f>
        <v>0</v>
      </c>
      <c r="AF65" s="26"/>
      <c r="AG65">
        <f t="shared" si="2"/>
        <v>25.444104000000003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</v>
      </c>
      <c r="I66">
        <f>Bawana_NG!R66</f>
        <v>5.44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0.22589600000000004</v>
      </c>
      <c r="AD66">
        <f t="shared" si="1"/>
        <v>25.444104000000003</v>
      </c>
      <c r="AE66">
        <f>'IDT-1'!D66</f>
        <v>0</v>
      </c>
      <c r="AF66" s="26"/>
      <c r="AG66">
        <f t="shared" si="2"/>
        <v>25.444104000000003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33.339999999999996</v>
      </c>
      <c r="I67">
        <f>Bawana_NG!R67</f>
        <v>5.44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0.44246399999999997</v>
      </c>
      <c r="AD67">
        <f t="shared" si="1"/>
        <v>49.837535999999986</v>
      </c>
      <c r="AE67">
        <f>'IDT-1'!D67</f>
        <v>0</v>
      </c>
      <c r="AF67" s="26"/>
      <c r="AG67">
        <f t="shared" si="2"/>
        <v>49.837535999999986</v>
      </c>
      <c r="AI67" s="75">
        <f>PXIL!L67</f>
        <v>0</v>
      </c>
      <c r="AJ67" s="75">
        <f>PXIL!R67</f>
        <v>0</v>
      </c>
      <c r="AK67" s="75">
        <f>RTM_IEX!L67</f>
        <v>3.87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</v>
      </c>
      <c r="I68">
        <f>Bawana_NG!R68</f>
        <v>5.44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0.22589600000000004</v>
      </c>
      <c r="AD68">
        <f t="shared" ref="AD68:AD98" si="4">SUM(B68:AB68,AI68:AR68)-AC68</f>
        <v>25.444104000000003</v>
      </c>
      <c r="AE68">
        <f>'IDT-1'!D68</f>
        <v>0</v>
      </c>
      <c r="AF68" s="26"/>
      <c r="AG68">
        <f t="shared" ref="AG68:AG98" si="5">SUM(AD68:AF68)</f>
        <v>25.444104000000003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</v>
      </c>
      <c r="I69">
        <f>Bawana_NG!R69</f>
        <v>5.44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0.22589600000000004</v>
      </c>
      <c r="AD69">
        <f t="shared" si="4"/>
        <v>25.444104000000003</v>
      </c>
      <c r="AE69">
        <f>'IDT-1'!D69</f>
        <v>0</v>
      </c>
      <c r="AF69" s="26"/>
      <c r="AG69">
        <f t="shared" si="5"/>
        <v>25.444104000000003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</v>
      </c>
      <c r="I70">
        <f>Bawana_NG!R70</f>
        <v>5.44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0.22589600000000004</v>
      </c>
      <c r="AD70">
        <f t="shared" si="4"/>
        <v>25.444104000000003</v>
      </c>
      <c r="AE70">
        <f>'IDT-1'!D70</f>
        <v>0</v>
      </c>
      <c r="AF70" s="26"/>
      <c r="AG70">
        <f t="shared" si="5"/>
        <v>25.444104000000003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</v>
      </c>
      <c r="I71">
        <f>Bawana_NG!R71</f>
        <v>5.44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0.22589600000000004</v>
      </c>
      <c r="AD71">
        <f t="shared" si="4"/>
        <v>25.444104000000003</v>
      </c>
      <c r="AE71">
        <f>'IDT-1'!D71</f>
        <v>0</v>
      </c>
      <c r="AF71" s="26"/>
      <c r="AG71">
        <f t="shared" si="5"/>
        <v>25.444104000000003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</v>
      </c>
      <c r="I72">
        <f>Bawana_NG!R72</f>
        <v>5.44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0.22589600000000004</v>
      </c>
      <c r="AD72">
        <f t="shared" si="4"/>
        <v>25.444104000000003</v>
      </c>
      <c r="AE72">
        <f>'IDT-1'!D72</f>
        <v>0</v>
      </c>
      <c r="AF72" s="26"/>
      <c r="AG72">
        <f t="shared" si="5"/>
        <v>25.444104000000003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24.38</v>
      </c>
      <c r="I73">
        <f>Bawana_NG!R73</f>
        <v>5.44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0.34663199999999994</v>
      </c>
      <c r="AD73">
        <f t="shared" si="4"/>
        <v>39.043367999999994</v>
      </c>
      <c r="AE73">
        <f>'IDT-1'!D73</f>
        <v>0</v>
      </c>
      <c r="AF73" s="26"/>
      <c r="AG73">
        <f t="shared" si="5"/>
        <v>39.043367999999994</v>
      </c>
      <c r="AI73" s="75">
        <f>PXIL!L73</f>
        <v>0</v>
      </c>
      <c r="AJ73" s="75">
        <f>PXIL!R73</f>
        <v>0</v>
      </c>
      <c r="AK73" s="75">
        <f>RTM_IEX!L73</f>
        <v>1.94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</v>
      </c>
      <c r="I74">
        <f>Bawana_NG!R74</f>
        <v>5.44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0.22589600000000004</v>
      </c>
      <c r="AD74">
        <f t="shared" si="4"/>
        <v>25.444104000000003</v>
      </c>
      <c r="AE74">
        <f>'IDT-1'!D74</f>
        <v>0</v>
      </c>
      <c r="AF74" s="26"/>
      <c r="AG74">
        <f t="shared" si="5"/>
        <v>25.444104000000003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</v>
      </c>
      <c r="I75">
        <f>Bawana_NG!R75</f>
        <v>5.44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0.22589600000000004</v>
      </c>
      <c r="AD75">
        <f t="shared" si="4"/>
        <v>25.444104000000003</v>
      </c>
      <c r="AE75">
        <f>'IDT-1'!D75</f>
        <v>0</v>
      </c>
      <c r="AF75" s="26"/>
      <c r="AG75">
        <f t="shared" si="5"/>
        <v>25.444104000000003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</v>
      </c>
      <c r="I76">
        <f>Bawana_NG!R76</f>
        <v>5.44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0.22589600000000004</v>
      </c>
      <c r="AD76">
        <f t="shared" si="4"/>
        <v>25.444104000000003</v>
      </c>
      <c r="AE76">
        <f>'IDT-1'!D76</f>
        <v>0</v>
      </c>
      <c r="AF76" s="26"/>
      <c r="AG76">
        <f t="shared" si="5"/>
        <v>25.444104000000003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</v>
      </c>
      <c r="I77">
        <f>Bawana_NG!R77</f>
        <v>5.44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0.22589600000000004</v>
      </c>
      <c r="AD77">
        <f t="shared" si="4"/>
        <v>25.444104000000003</v>
      </c>
      <c r="AE77">
        <f>'IDT-1'!D77</f>
        <v>0</v>
      </c>
      <c r="AF77" s="26"/>
      <c r="AG77">
        <f t="shared" si="5"/>
        <v>25.444104000000003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</v>
      </c>
      <c r="I78">
        <f>Bawana_NG!R78</f>
        <v>5.44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0.22589600000000004</v>
      </c>
      <c r="AD78">
        <f t="shared" si="4"/>
        <v>25.444104000000003</v>
      </c>
      <c r="AE78">
        <f>'IDT-1'!D78</f>
        <v>0</v>
      </c>
      <c r="AF78" s="26"/>
      <c r="AG78">
        <f t="shared" si="5"/>
        <v>25.444104000000003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23.599999999999998</v>
      </c>
      <c r="I79">
        <f>Bawana_NG!R79</f>
        <v>5.5304551065755909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0.33202800493786516</v>
      </c>
      <c r="AD79">
        <f t="shared" si="4"/>
        <v>37.398427101637715</v>
      </c>
      <c r="AE79">
        <f>'IDT-1'!D79</f>
        <v>0</v>
      </c>
      <c r="AF79" s="26"/>
      <c r="AG79">
        <f t="shared" si="5"/>
        <v>37.398427101637715</v>
      </c>
      <c r="AI79" s="75">
        <f>PXIL!L79</f>
        <v>0</v>
      </c>
      <c r="AJ79" s="75">
        <f>PXIL!R79</f>
        <v>0</v>
      </c>
      <c r="AK79" s="75">
        <f>RTM_IEX!L79</f>
        <v>0.97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</v>
      </c>
      <c r="I80">
        <f>Bawana_NG!R80</f>
        <v>5.5304551065755909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0.2266920049378652</v>
      </c>
      <c r="AD80">
        <f t="shared" si="4"/>
        <v>25.533763101637724</v>
      </c>
      <c r="AE80">
        <f>'IDT-1'!D80</f>
        <v>0</v>
      </c>
      <c r="AF80" s="26"/>
      <c r="AG80">
        <f t="shared" si="5"/>
        <v>25.533763101637724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</v>
      </c>
      <c r="I81">
        <f>Bawana_NG!R81</f>
        <v>5.5304551065755909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0.2266920049378652</v>
      </c>
      <c r="AD81">
        <f t="shared" si="4"/>
        <v>25.533763101637724</v>
      </c>
      <c r="AE81">
        <f>'IDT-1'!D81</f>
        <v>0</v>
      </c>
      <c r="AF81" s="26"/>
      <c r="AG81">
        <f t="shared" si="5"/>
        <v>25.533763101637724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</v>
      </c>
      <c r="I82">
        <f>Bawana_NG!R82</f>
        <v>5.5304551065755909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0.2266920049378652</v>
      </c>
      <c r="AD82">
        <f t="shared" si="4"/>
        <v>25.533763101637724</v>
      </c>
      <c r="AE82">
        <f>'IDT-1'!D82</f>
        <v>0</v>
      </c>
      <c r="AF82" s="26"/>
      <c r="AG82">
        <f t="shared" si="5"/>
        <v>25.533763101637724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</v>
      </c>
      <c r="I83">
        <f>Bawana_NG!R83</f>
        <v>5.5304551065755909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0.2266920049378652</v>
      </c>
      <c r="AD83">
        <f t="shared" si="4"/>
        <v>25.533763101637724</v>
      </c>
      <c r="AE83">
        <f>'IDT-1'!D83</f>
        <v>0</v>
      </c>
      <c r="AF83" s="26"/>
      <c r="AG83">
        <f t="shared" si="5"/>
        <v>25.533763101637724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</v>
      </c>
      <c r="I84">
        <f>Bawana_NG!R84</f>
        <v>5.5304551065755909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0.2266920049378652</v>
      </c>
      <c r="AD84">
        <f t="shared" si="4"/>
        <v>25.533763101637724</v>
      </c>
      <c r="AE84">
        <f>'IDT-1'!D84</f>
        <v>0</v>
      </c>
      <c r="AF84" s="26"/>
      <c r="AG84">
        <f t="shared" si="5"/>
        <v>25.533763101637724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24.38</v>
      </c>
      <c r="I85">
        <f>Bawana_NG!R85</f>
        <v>5.5304551065755909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0.33889200493786514</v>
      </c>
      <c r="AD85">
        <f t="shared" si="4"/>
        <v>38.171563101637716</v>
      </c>
      <c r="AE85">
        <f>'IDT-1'!D85</f>
        <v>0</v>
      </c>
      <c r="AF85" s="26"/>
      <c r="AG85">
        <f t="shared" si="5"/>
        <v>38.171563101637716</v>
      </c>
      <c r="AI85" s="75">
        <f>PXIL!L85</f>
        <v>0</v>
      </c>
      <c r="AJ85" s="75">
        <f>PXIL!R85</f>
        <v>0</v>
      </c>
      <c r="AK85" s="75">
        <f>RTM_IEX!L85</f>
        <v>0.97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</v>
      </c>
      <c r="I86">
        <f>Bawana_NG!R86</f>
        <v>5.5304551065755909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0.2266920049378652</v>
      </c>
      <c r="AD86">
        <f t="shared" si="4"/>
        <v>25.533763101637724</v>
      </c>
      <c r="AE86">
        <f>'IDT-1'!D86</f>
        <v>0</v>
      </c>
      <c r="AF86" s="26"/>
      <c r="AG86">
        <f t="shared" si="5"/>
        <v>25.533763101637724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</v>
      </c>
      <c r="I87">
        <f>Bawana_NG!R87</f>
        <v>5.5304551065755909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0.2266920049378652</v>
      </c>
      <c r="AD87">
        <f t="shared" si="4"/>
        <v>25.533763101637724</v>
      </c>
      <c r="AE87">
        <f>'IDT-1'!D87</f>
        <v>0</v>
      </c>
      <c r="AF87" s="26"/>
      <c r="AG87">
        <f t="shared" si="5"/>
        <v>25.533763101637724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</v>
      </c>
      <c r="I88">
        <f>Bawana_NG!R88</f>
        <v>5.5304551065755909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0.2266920049378652</v>
      </c>
      <c r="AD88">
        <f t="shared" si="4"/>
        <v>25.533763101637724</v>
      </c>
      <c r="AE88">
        <f>'IDT-1'!D88</f>
        <v>0</v>
      </c>
      <c r="AF88" s="26"/>
      <c r="AG88">
        <f t="shared" si="5"/>
        <v>25.533763101637724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</v>
      </c>
      <c r="I89">
        <f>Bawana_NG!R89</f>
        <v>5.5304551065755909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0.2266920049378652</v>
      </c>
      <c r="AD89">
        <f t="shared" si="4"/>
        <v>25.533763101637724</v>
      </c>
      <c r="AE89">
        <f>'IDT-1'!D89</f>
        <v>0</v>
      </c>
      <c r="AF89" s="26"/>
      <c r="AG89">
        <f t="shared" si="5"/>
        <v>25.533763101637724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</v>
      </c>
      <c r="I90">
        <f>Bawana_NG!R90</f>
        <v>5.5304551065755909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0.2266920049378652</v>
      </c>
      <c r="AD90">
        <f t="shared" si="4"/>
        <v>25.533763101637724</v>
      </c>
      <c r="AE90">
        <f>'IDT-1'!D90</f>
        <v>0</v>
      </c>
      <c r="AF90" s="26"/>
      <c r="AG90">
        <f t="shared" si="5"/>
        <v>25.533763101637724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25.6</v>
      </c>
      <c r="I91">
        <f>Bawana_NG!R91</f>
        <v>5.5304551065755909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0.35816400493786515</v>
      </c>
      <c r="AD91">
        <f t="shared" si="4"/>
        <v>40.34229110163772</v>
      </c>
      <c r="AE91">
        <f>'IDT-1'!D91</f>
        <v>0</v>
      </c>
      <c r="AF91" s="26"/>
      <c r="AG91">
        <f t="shared" si="5"/>
        <v>40.34229110163772</v>
      </c>
      <c r="AI91" s="75">
        <f>PXIL!L91</f>
        <v>0</v>
      </c>
      <c r="AJ91" s="75">
        <f>PXIL!R91</f>
        <v>0</v>
      </c>
      <c r="AK91" s="75">
        <f>RTM_IEX!L91</f>
        <v>1.94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</v>
      </c>
      <c r="I92">
        <f>Bawana_NG!R92</f>
        <v>5.5304551065755909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0.2266920049378652</v>
      </c>
      <c r="AD92">
        <f t="shared" si="4"/>
        <v>25.533763101637724</v>
      </c>
      <c r="AE92">
        <f>'IDT-1'!D92</f>
        <v>0</v>
      </c>
      <c r="AF92" s="26"/>
      <c r="AG92">
        <f t="shared" si="5"/>
        <v>25.533763101637724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</v>
      </c>
      <c r="I93">
        <f>Bawana_NG!R93</f>
        <v>5.5304551065755909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0.2266920049378652</v>
      </c>
      <c r="AD93">
        <f t="shared" si="4"/>
        <v>25.533763101637724</v>
      </c>
      <c r="AE93">
        <f>'IDT-1'!D93</f>
        <v>0</v>
      </c>
      <c r="AF93" s="26"/>
      <c r="AG93">
        <f t="shared" si="5"/>
        <v>25.533763101637724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</v>
      </c>
      <c r="I94">
        <f>Bawana_NG!R94</f>
        <v>5.5304551065755909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0.2266920049378652</v>
      </c>
      <c r="AD94">
        <f t="shared" si="4"/>
        <v>25.533763101637724</v>
      </c>
      <c r="AE94">
        <f>'IDT-1'!D94</f>
        <v>0</v>
      </c>
      <c r="AF94" s="26"/>
      <c r="AG94">
        <f t="shared" si="5"/>
        <v>25.533763101637724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</v>
      </c>
      <c r="I95">
        <f>Bawana_NG!R95</f>
        <v>5.5304551065755909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0.2266920049378652</v>
      </c>
      <c r="AD95">
        <f t="shared" si="4"/>
        <v>25.533763101637724</v>
      </c>
      <c r="AE95">
        <f>'IDT-1'!D95</f>
        <v>0</v>
      </c>
      <c r="AF95" s="26"/>
      <c r="AG95">
        <f t="shared" si="5"/>
        <v>25.533763101637724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</v>
      </c>
      <c r="I96">
        <f>Bawana_NG!R96</f>
        <v>5.5304551065755909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0.2266920049378652</v>
      </c>
      <c r="AD96">
        <f t="shared" si="4"/>
        <v>25.533763101637724</v>
      </c>
      <c r="AE96">
        <f>'IDT-1'!D96</f>
        <v>0</v>
      </c>
      <c r="AF96" s="26"/>
      <c r="AG96">
        <f t="shared" si="5"/>
        <v>25.533763101637724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24.6</v>
      </c>
      <c r="I97">
        <f>Bawana_NG!R97</f>
        <v>5.5304551065755909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0.35358800493786513</v>
      </c>
      <c r="AD97">
        <f t="shared" si="4"/>
        <v>39.826867101637724</v>
      </c>
      <c r="AE97">
        <f>'IDT-1'!D97</f>
        <v>0</v>
      </c>
      <c r="AF97" s="26"/>
      <c r="AG97">
        <f t="shared" si="5"/>
        <v>39.826867101637724</v>
      </c>
      <c r="AI97" s="75">
        <f>PXIL!L97</f>
        <v>0</v>
      </c>
      <c r="AJ97" s="75">
        <f>PXIL!R97</f>
        <v>0</v>
      </c>
      <c r="AK97" s="75">
        <f>RTM_IEX!L97</f>
        <v>2.42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</v>
      </c>
      <c r="I98">
        <f>Bawana_NG!R98</f>
        <v>5.5304551065755909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0.2266920049378652</v>
      </c>
      <c r="AD98">
        <f t="shared" si="4"/>
        <v>25.533763101637724</v>
      </c>
      <c r="AE98">
        <f>'IDT-1'!D98</f>
        <v>0</v>
      </c>
      <c r="AF98" s="26"/>
      <c r="AG98">
        <f t="shared" si="5"/>
        <v>25.533763101637724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0.32797727174383373</v>
      </c>
      <c r="I99">
        <f t="shared" si="6"/>
        <v>0.13568037298497151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9.2957500000000082E-2</v>
      </c>
      <c r="AB99" s="117">
        <f t="shared" si="6"/>
        <v>0</v>
      </c>
      <c r="AC99">
        <f t="shared" si="6"/>
        <v>6.0340732736134947E-3</v>
      </c>
      <c r="AD99">
        <f t="shared" si="6"/>
        <v>0.67965607145519247</v>
      </c>
      <c r="AE99">
        <f t="shared" ref="AE99:AR99" si="7">SUM(AE3:AE98)/4000</f>
        <v>0</v>
      </c>
      <c r="AG99">
        <f t="shared" si="7"/>
        <v>0.67965607145519247</v>
      </c>
      <c r="AI99">
        <f t="shared" si="7"/>
        <v>0</v>
      </c>
      <c r="AJ99">
        <f t="shared" si="7"/>
        <v>0</v>
      </c>
      <c r="AK99">
        <f t="shared" si="7"/>
        <v>3.8834999999999995E-2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52" sqref="A52:G5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44809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44700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79"/>
      <c r="S1" s="79"/>
      <c r="T1" s="82" t="s">
        <v>302</v>
      </c>
      <c r="U1" s="224" t="s">
        <v>303</v>
      </c>
      <c r="V1" s="107" t="s">
        <v>316</v>
      </c>
      <c r="W1" s="107" t="s">
        <v>302</v>
      </c>
      <c r="X1" s="214" t="s">
        <v>335</v>
      </c>
      <c r="Y1" s="221" t="s">
        <v>223</v>
      </c>
      <c r="Z1" s="221" t="s">
        <v>224</v>
      </c>
      <c r="AA1" s="225" t="s">
        <v>198</v>
      </c>
      <c r="AB1" s="225" t="s">
        <v>199</v>
      </c>
      <c r="AC1" s="27" t="s">
        <v>189</v>
      </c>
      <c r="AD1" s="214" t="s">
        <v>142</v>
      </c>
      <c r="AG1" s="214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0" t="s">
        <v>413</v>
      </c>
      <c r="AP1" s="220" t="s">
        <v>414</v>
      </c>
      <c r="AQ1" s="220" t="s">
        <v>415</v>
      </c>
      <c r="AR1" s="220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79"/>
      <c r="S2" s="79"/>
      <c r="T2" s="82" t="s">
        <v>315</v>
      </c>
      <c r="U2" s="224"/>
      <c r="V2" s="107" t="s">
        <v>304</v>
      </c>
      <c r="W2" s="107" t="s">
        <v>304</v>
      </c>
      <c r="X2" s="214"/>
      <c r="Y2" s="221"/>
      <c r="Z2" s="221"/>
      <c r="AA2" s="225"/>
      <c r="AB2" s="225"/>
      <c r="AC2" s="27">
        <f>Allocation!J1/100</f>
        <v>8.8000000000000005E-3</v>
      </c>
      <c r="AD2" s="214"/>
      <c r="AE2" t="s">
        <v>276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10.883177999999999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1.1599999999999999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0.1059799664</v>
      </c>
      <c r="AD3">
        <f>SUM(B3:AB3,AI3:AR3)-AC3</f>
        <v>11.9371980336</v>
      </c>
      <c r="AE3">
        <v>0</v>
      </c>
      <c r="AF3" s="26"/>
      <c r="AG3">
        <f>SUM(AD3:AF3)</f>
        <v>11.9371980336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10.883177999999999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2.52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0.11794796639999999</v>
      </c>
      <c r="AD4">
        <f t="shared" ref="AD4:AD67" si="1">SUM(B4:AB4,AI4:AR4)-AC4</f>
        <v>13.2852300336</v>
      </c>
      <c r="AE4">
        <v>0</v>
      </c>
      <c r="AF4" s="26"/>
      <c r="AG4">
        <f t="shared" ref="AG4:AG67" si="2">SUM(AD4:AF4)</f>
        <v>13.2852300336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10.883177999999999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1.74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0.1110839664</v>
      </c>
      <c r="AD5">
        <f t="shared" si="1"/>
        <v>12.512094033599999</v>
      </c>
      <c r="AE5">
        <v>0</v>
      </c>
      <c r="AF5" s="26"/>
      <c r="AG5">
        <f t="shared" si="2"/>
        <v>12.512094033599999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10.883177999999999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1.35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0.10765196639999999</v>
      </c>
      <c r="AD6">
        <f t="shared" si="1"/>
        <v>12.125526033599998</v>
      </c>
      <c r="AE6">
        <v>0</v>
      </c>
      <c r="AF6" s="26"/>
      <c r="AG6">
        <f t="shared" si="2"/>
        <v>12.125526033599998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10.883177999999999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1.64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0.11020396640000001</v>
      </c>
      <c r="AD7">
        <f t="shared" si="1"/>
        <v>12.412974033599999</v>
      </c>
      <c r="AE7">
        <v>0</v>
      </c>
      <c r="AF7" s="26"/>
      <c r="AG7">
        <f t="shared" si="2"/>
        <v>12.412974033599999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7.7729480000000004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6.8401942400000013E-2</v>
      </c>
      <c r="AD8">
        <f t="shared" si="1"/>
        <v>7.7045460576</v>
      </c>
      <c r="AE8">
        <v>0</v>
      </c>
      <c r="AF8" s="26"/>
      <c r="AG8">
        <f t="shared" si="2"/>
        <v>7.7045460576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10.317867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9.0797229600000001E-2</v>
      </c>
      <c r="AD9">
        <f t="shared" si="1"/>
        <v>10.2270697704</v>
      </c>
      <c r="AE9">
        <v>0</v>
      </c>
      <c r="AF9" s="26"/>
      <c r="AG9">
        <f t="shared" si="2"/>
        <v>10.2270697704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10.883177999999999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1.06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0.10509996640000001</v>
      </c>
      <c r="AD10">
        <f t="shared" si="1"/>
        <v>11.8380780336</v>
      </c>
      <c r="AE10">
        <v>0</v>
      </c>
      <c r="AF10" s="26"/>
      <c r="AG10">
        <f t="shared" si="2"/>
        <v>11.8380780336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10.883177999999999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9.7443966399999998E-2</v>
      </c>
      <c r="AD11">
        <f t="shared" si="1"/>
        <v>10.975734033599998</v>
      </c>
      <c r="AE11">
        <v>0</v>
      </c>
      <c r="AF11" s="26"/>
      <c r="AG11">
        <f t="shared" si="2"/>
        <v>10.975734033599998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10.883177999999999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1.84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0.1119639664</v>
      </c>
      <c r="AD12">
        <f t="shared" si="1"/>
        <v>12.6112140336</v>
      </c>
      <c r="AE12">
        <v>0</v>
      </c>
      <c r="AF12" s="26"/>
      <c r="AG12">
        <f t="shared" si="2"/>
        <v>12.6112140336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10.883177999999999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1.94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0.1128439664</v>
      </c>
      <c r="AD13">
        <f t="shared" si="1"/>
        <v>12.710334033599999</v>
      </c>
      <c r="AE13">
        <v>0</v>
      </c>
      <c r="AF13" s="26"/>
      <c r="AG13">
        <f t="shared" si="2"/>
        <v>12.710334033599999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10.883177999999999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0.39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9.920396640000001E-2</v>
      </c>
      <c r="AD14">
        <f t="shared" si="1"/>
        <v>11.1739740336</v>
      </c>
      <c r="AE14">
        <v>0</v>
      </c>
      <c r="AF14" s="26"/>
      <c r="AG14">
        <f t="shared" si="2"/>
        <v>11.1739740336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9.3483990000000006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8.2265911200000014E-2</v>
      </c>
      <c r="AD15">
        <f t="shared" si="1"/>
        <v>9.2661330888000002</v>
      </c>
      <c r="AE15">
        <v>0</v>
      </c>
      <c r="AF15" s="26"/>
      <c r="AG15">
        <f t="shared" si="2"/>
        <v>9.2661330888000002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10.883177999999999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1.45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0.1085319664</v>
      </c>
      <c r="AD16">
        <f t="shared" si="1"/>
        <v>12.224646033599999</v>
      </c>
      <c r="AE16">
        <v>0</v>
      </c>
      <c r="AF16" s="26"/>
      <c r="AG16">
        <f t="shared" si="2"/>
        <v>12.224646033599999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10.883177999999999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2.0299999999999998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0.1136359664</v>
      </c>
      <c r="AD17">
        <f t="shared" si="1"/>
        <v>12.799542033599998</v>
      </c>
      <c r="AE17">
        <v>0</v>
      </c>
      <c r="AF17" s="26"/>
      <c r="AG17">
        <f t="shared" si="2"/>
        <v>12.799542033599998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10.883177999999999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6.29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0.1511239664</v>
      </c>
      <c r="AD18">
        <f t="shared" si="1"/>
        <v>17.0220540336</v>
      </c>
      <c r="AE18">
        <v>0</v>
      </c>
      <c r="AF18" s="26"/>
      <c r="AG18">
        <f t="shared" si="2"/>
        <v>17.0220540336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10.883177999999999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4.16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0.13237996639999999</v>
      </c>
      <c r="AD19">
        <f t="shared" si="1"/>
        <v>14.910798033599999</v>
      </c>
      <c r="AE19">
        <v>0</v>
      </c>
      <c r="AF19" s="26"/>
      <c r="AG19">
        <f t="shared" si="2"/>
        <v>14.910798033599999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10.883177999999999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4.93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0.1391559664</v>
      </c>
      <c r="AD20">
        <f t="shared" si="1"/>
        <v>15.674022033599998</v>
      </c>
      <c r="AE20">
        <v>0</v>
      </c>
      <c r="AF20" s="26"/>
      <c r="AG20">
        <f t="shared" si="2"/>
        <v>15.674022033599998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10.883177999999999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0.14857196640000001</v>
      </c>
      <c r="AD21">
        <f t="shared" si="1"/>
        <v>16.734606033600002</v>
      </c>
      <c r="AE21">
        <v>0</v>
      </c>
      <c r="AF21" s="26"/>
      <c r="AG21">
        <f t="shared" si="2"/>
        <v>16.734606033600002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10.883177999999999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0.68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0.10175596639999999</v>
      </c>
      <c r="AD22">
        <f t="shared" si="1"/>
        <v>11.461422033599998</v>
      </c>
      <c r="AE22">
        <v>0</v>
      </c>
      <c r="AF22" s="26"/>
      <c r="AG22">
        <f t="shared" si="2"/>
        <v>11.461422033599998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10.883177999999999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0.17409196639999999</v>
      </c>
      <c r="AD23">
        <f t="shared" si="1"/>
        <v>19.609086033600001</v>
      </c>
      <c r="AE23">
        <v>0</v>
      </c>
      <c r="AF23" s="26"/>
      <c r="AG23">
        <f t="shared" si="2"/>
        <v>19.609086033600001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10.883177999999999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7.55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0.16221196639999999</v>
      </c>
      <c r="AD24">
        <f t="shared" si="1"/>
        <v>18.270966033599997</v>
      </c>
      <c r="AE24">
        <v>0</v>
      </c>
      <c r="AF24" s="26"/>
      <c r="AG24">
        <f t="shared" si="2"/>
        <v>18.270966033599997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10.883177999999999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11.32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0.19538796640000003</v>
      </c>
      <c r="AD25">
        <f t="shared" si="1"/>
        <v>22.007790033600003</v>
      </c>
      <c r="AE25">
        <v>0</v>
      </c>
      <c r="AF25" s="26"/>
      <c r="AG25">
        <f t="shared" si="2"/>
        <v>22.007790033600003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10.883177999999999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6.68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0.15455596640000002</v>
      </c>
      <c r="AD26">
        <f t="shared" si="1"/>
        <v>17.4086220336</v>
      </c>
      <c r="AE26">
        <v>0</v>
      </c>
      <c r="AF26" s="26"/>
      <c r="AG26">
        <f t="shared" si="2"/>
        <v>17.4086220336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10.883177999999999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4.45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0.13493196640000002</v>
      </c>
      <c r="AD27">
        <f t="shared" si="1"/>
        <v>15.1982460336</v>
      </c>
      <c r="AE27">
        <v>0</v>
      </c>
      <c r="AF27" s="26"/>
      <c r="AG27">
        <f t="shared" si="2"/>
        <v>15.1982460336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10.883177999999999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0.18095596640000003</v>
      </c>
      <c r="AD28">
        <f t="shared" si="1"/>
        <v>20.382222033600002</v>
      </c>
      <c r="AE28">
        <v>0</v>
      </c>
      <c r="AF28" s="26"/>
      <c r="AG28">
        <f t="shared" si="2"/>
        <v>20.382222033600002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10.883177999999999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1.45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0.1085319664</v>
      </c>
      <c r="AD29">
        <f t="shared" si="1"/>
        <v>12.224646033599999</v>
      </c>
      <c r="AE29">
        <v>0</v>
      </c>
      <c r="AF29" s="26"/>
      <c r="AG29">
        <f t="shared" si="2"/>
        <v>12.224646033599999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10.883177999999999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7.26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0.15965996639999999</v>
      </c>
      <c r="AD30">
        <f t="shared" si="1"/>
        <v>17.983518033599999</v>
      </c>
      <c r="AE30">
        <v>0</v>
      </c>
      <c r="AF30" s="26"/>
      <c r="AG30">
        <f t="shared" si="2"/>
        <v>17.983518033599999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10.883177999999999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8.0299999999999994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0.1664359664</v>
      </c>
      <c r="AD31">
        <f t="shared" si="1"/>
        <v>18.746742033599997</v>
      </c>
      <c r="AE31">
        <v>0</v>
      </c>
      <c r="AF31" s="26"/>
      <c r="AG31">
        <f t="shared" si="2"/>
        <v>18.746742033599997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10.883177999999999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13.06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0.21069996640000002</v>
      </c>
      <c r="AD32">
        <f t="shared" si="1"/>
        <v>23.7324780336</v>
      </c>
      <c r="AE32">
        <v>0</v>
      </c>
      <c r="AF32" s="26"/>
      <c r="AG32">
        <f t="shared" si="2"/>
        <v>23.7324780336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10.883177999999999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0.14857196640000001</v>
      </c>
      <c r="AD33">
        <f t="shared" si="1"/>
        <v>16.734606033600002</v>
      </c>
      <c r="AE33">
        <v>0</v>
      </c>
      <c r="AF33" s="26"/>
      <c r="AG33">
        <f t="shared" si="2"/>
        <v>16.734606033600002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10.883177999999999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7.55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0.16221196639999999</v>
      </c>
      <c r="AD34">
        <f t="shared" si="1"/>
        <v>18.270966033599997</v>
      </c>
      <c r="AE34">
        <v>0</v>
      </c>
      <c r="AF34" s="26"/>
      <c r="AG34">
        <f t="shared" si="2"/>
        <v>18.270966033599997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10.883177999999999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8.7100000000000009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0.17241996640000001</v>
      </c>
      <c r="AD35">
        <f t="shared" si="1"/>
        <v>19.420758033600002</v>
      </c>
      <c r="AE35">
        <v>0</v>
      </c>
      <c r="AF35" s="26"/>
      <c r="AG35">
        <f t="shared" si="2"/>
        <v>19.420758033600002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10.883177999999999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2.3199999999999998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0.1161879664</v>
      </c>
      <c r="AD36">
        <f t="shared" si="1"/>
        <v>13.086990033599999</v>
      </c>
      <c r="AE36">
        <v>0</v>
      </c>
      <c r="AF36" s="26"/>
      <c r="AG36">
        <f t="shared" si="2"/>
        <v>13.086990033599999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10.883177999999999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10.16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0.18517996639999998</v>
      </c>
      <c r="AD37">
        <f t="shared" si="1"/>
        <v>20.857998033599998</v>
      </c>
      <c r="AE37">
        <v>0</v>
      </c>
      <c r="AF37" s="26"/>
      <c r="AG37">
        <f t="shared" si="2"/>
        <v>20.857998033599998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10.883177999999999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0.17409196639999999</v>
      </c>
      <c r="AD38">
        <f t="shared" si="1"/>
        <v>19.609086033600001</v>
      </c>
      <c r="AE38">
        <v>0</v>
      </c>
      <c r="AF38" s="26"/>
      <c r="AG38">
        <f t="shared" si="2"/>
        <v>19.609086033600001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10.883177999999999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0.21069996640000002</v>
      </c>
      <c r="AD39">
        <f t="shared" si="1"/>
        <v>23.7324780336</v>
      </c>
      <c r="AE39">
        <v>0</v>
      </c>
      <c r="AF39" s="26"/>
      <c r="AG39">
        <f t="shared" si="2"/>
        <v>23.7324780336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10.883177999999999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7.84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0.16476396639999999</v>
      </c>
      <c r="AD40">
        <f t="shared" si="1"/>
        <v>18.558414033599998</v>
      </c>
      <c r="AE40">
        <v>0</v>
      </c>
      <c r="AF40" s="26"/>
      <c r="AG40">
        <f t="shared" si="2"/>
        <v>18.558414033599998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10.883177999999999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8.81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0.17329996640000001</v>
      </c>
      <c r="AD41">
        <f t="shared" si="1"/>
        <v>19.519878033600001</v>
      </c>
      <c r="AE41">
        <v>0</v>
      </c>
      <c r="AF41" s="26"/>
      <c r="AG41">
        <f t="shared" si="2"/>
        <v>19.519878033600001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10.883177999999999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0.1758519664</v>
      </c>
      <c r="AD42">
        <f t="shared" si="1"/>
        <v>19.807326033599999</v>
      </c>
      <c r="AE42">
        <v>0</v>
      </c>
      <c r="AF42" s="26"/>
      <c r="AG42">
        <f t="shared" si="2"/>
        <v>19.807326033599999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10.883177999999999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1.1599999999999999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0.1059799664</v>
      </c>
      <c r="AD43">
        <f t="shared" si="1"/>
        <v>11.9371980336</v>
      </c>
      <c r="AE43">
        <v>0</v>
      </c>
      <c r="AF43" s="26"/>
      <c r="AG43">
        <f t="shared" si="2"/>
        <v>11.9371980336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10.883177999999999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0.17409196639999999</v>
      </c>
      <c r="AD44">
        <f t="shared" si="1"/>
        <v>19.609086033600001</v>
      </c>
      <c r="AE44">
        <v>0</v>
      </c>
      <c r="AF44" s="26"/>
      <c r="AG44">
        <f t="shared" si="2"/>
        <v>19.609086033600001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10.883177999999999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8.32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0.16898796640000002</v>
      </c>
      <c r="AD45">
        <f t="shared" si="1"/>
        <v>19.034190033600002</v>
      </c>
      <c r="AE45">
        <v>0</v>
      </c>
      <c r="AF45" s="26"/>
      <c r="AG45">
        <f t="shared" si="2"/>
        <v>19.034190033600002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10.883177999999999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0.19961196640000001</v>
      </c>
      <c r="AD46">
        <f t="shared" si="1"/>
        <v>22.483566033599999</v>
      </c>
      <c r="AE46">
        <v>0</v>
      </c>
      <c r="AF46" s="26"/>
      <c r="AG46">
        <f t="shared" si="2"/>
        <v>22.483566033599999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10.883177999999999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6.39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0.1520039664</v>
      </c>
      <c r="AD47">
        <f t="shared" si="1"/>
        <v>17.121174033599999</v>
      </c>
      <c r="AE47">
        <v>0</v>
      </c>
      <c r="AF47" s="26"/>
      <c r="AG47">
        <f t="shared" si="2"/>
        <v>17.121174033599999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10.883177999999999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4.0599999999999996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0.1314999664</v>
      </c>
      <c r="AD48">
        <f t="shared" si="1"/>
        <v>14.8116780336</v>
      </c>
      <c r="AE48">
        <v>0</v>
      </c>
      <c r="AF48" s="26"/>
      <c r="AG48">
        <f t="shared" si="2"/>
        <v>14.8116780336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10.883177999999999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3.87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0.12982796639999999</v>
      </c>
      <c r="AD49">
        <f t="shared" si="1"/>
        <v>14.623350033599998</v>
      </c>
      <c r="AE49">
        <v>0</v>
      </c>
      <c r="AF49" s="26"/>
      <c r="AG49">
        <f t="shared" si="2"/>
        <v>14.623350033599998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10.883177999999999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0.28999999999999998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9.832396639999999E-2</v>
      </c>
      <c r="AD50">
        <f t="shared" si="1"/>
        <v>11.074854033599998</v>
      </c>
      <c r="AE50">
        <v>0</v>
      </c>
      <c r="AF50" s="26"/>
      <c r="AG50">
        <f t="shared" si="2"/>
        <v>11.074854033599998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10.883177999999999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0.14769196640000001</v>
      </c>
      <c r="AD51">
        <f t="shared" si="1"/>
        <v>16.635486033599999</v>
      </c>
      <c r="AE51">
        <v>0</v>
      </c>
      <c r="AF51" s="26"/>
      <c r="AG51">
        <f t="shared" si="2"/>
        <v>16.635486033599999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10.883177999999999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0.14769196640000001</v>
      </c>
      <c r="AD52">
        <f t="shared" si="1"/>
        <v>16.635486033599999</v>
      </c>
      <c r="AE52">
        <v>0</v>
      </c>
      <c r="AF52" s="26"/>
      <c r="AG52">
        <f t="shared" si="2"/>
        <v>16.635486033599999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10.883177999999999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11.22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0.19450796640000001</v>
      </c>
      <c r="AD53">
        <f t="shared" si="1"/>
        <v>21.9086700336</v>
      </c>
      <c r="AE53">
        <v>0</v>
      </c>
      <c r="AF53" s="26"/>
      <c r="AG53">
        <f t="shared" si="2"/>
        <v>21.9086700336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10.883177999999999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5.52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0.14434796639999997</v>
      </c>
      <c r="AD54">
        <f t="shared" si="1"/>
        <v>16.258830033599995</v>
      </c>
      <c r="AE54">
        <v>0</v>
      </c>
      <c r="AF54" s="26"/>
      <c r="AG54">
        <f t="shared" si="2"/>
        <v>16.258830033599995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10.883177999999999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5.42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0.14346796640000001</v>
      </c>
      <c r="AD55">
        <f t="shared" si="1"/>
        <v>16.1597100336</v>
      </c>
      <c r="AE55">
        <v>0</v>
      </c>
      <c r="AF55" s="26"/>
      <c r="AG55">
        <f t="shared" si="2"/>
        <v>16.1597100336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10.883177999999999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4.93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0.1391559664</v>
      </c>
      <c r="AD56">
        <f t="shared" si="1"/>
        <v>15.674022033599998</v>
      </c>
      <c r="AE56">
        <v>0</v>
      </c>
      <c r="AF56" s="26"/>
      <c r="AG56">
        <f t="shared" si="2"/>
        <v>15.674022033599998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10.883177999999999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0.28999999999999998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9.832396639999999E-2</v>
      </c>
      <c r="AD57">
        <f t="shared" si="1"/>
        <v>11.074854033599998</v>
      </c>
      <c r="AE57">
        <v>0</v>
      </c>
      <c r="AF57" s="26"/>
      <c r="AG57">
        <f t="shared" si="2"/>
        <v>11.074854033599998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10.883177999999999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5.13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0.14091596640000001</v>
      </c>
      <c r="AD58">
        <f t="shared" si="1"/>
        <v>15.8722620336</v>
      </c>
      <c r="AE58">
        <v>0</v>
      </c>
      <c r="AF58" s="26"/>
      <c r="AG58">
        <f t="shared" si="2"/>
        <v>15.8722620336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10.883177999999999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0.1494519664</v>
      </c>
      <c r="AD59">
        <f t="shared" si="1"/>
        <v>16.833726033599998</v>
      </c>
      <c r="AE59">
        <v>0</v>
      </c>
      <c r="AF59" s="26"/>
      <c r="AG59">
        <f t="shared" si="2"/>
        <v>16.833726033599998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10.883177999999999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10.84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0.1911639664</v>
      </c>
      <c r="AD60">
        <f t="shared" si="1"/>
        <v>21.532014033599996</v>
      </c>
      <c r="AE60">
        <v>0</v>
      </c>
      <c r="AF60" s="26"/>
      <c r="AG60">
        <f t="shared" si="2"/>
        <v>21.532014033599996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10.883177999999999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0.14091596640000001</v>
      </c>
      <c r="AD61">
        <f t="shared" si="1"/>
        <v>15.8722620336</v>
      </c>
      <c r="AE61">
        <v>0</v>
      </c>
      <c r="AF61" s="26"/>
      <c r="AG61">
        <f t="shared" si="2"/>
        <v>15.8722620336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10.883177999999999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0.14769196640000001</v>
      </c>
      <c r="AD62">
        <f t="shared" si="1"/>
        <v>16.635486033599999</v>
      </c>
      <c r="AE62">
        <v>0</v>
      </c>
      <c r="AF62" s="26"/>
      <c r="AG62">
        <f t="shared" si="2"/>
        <v>16.635486033599999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10.883177999999999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5.13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0.14091596640000001</v>
      </c>
      <c r="AD63">
        <f t="shared" si="1"/>
        <v>15.8722620336</v>
      </c>
      <c r="AE63">
        <v>0</v>
      </c>
      <c r="AF63" s="26"/>
      <c r="AG63">
        <f t="shared" si="2"/>
        <v>15.8722620336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10.883177999999999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1.35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0.10765196639999999</v>
      </c>
      <c r="AD64">
        <f t="shared" si="1"/>
        <v>12.125526033599998</v>
      </c>
      <c r="AE64">
        <v>0</v>
      </c>
      <c r="AF64" s="26"/>
      <c r="AG64">
        <f t="shared" si="2"/>
        <v>12.125526033599998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10.883177999999999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8.42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0.16986796640000001</v>
      </c>
      <c r="AD65">
        <f t="shared" si="1"/>
        <v>19.133310033599997</v>
      </c>
      <c r="AE65">
        <v>0</v>
      </c>
      <c r="AF65" s="26"/>
      <c r="AG65">
        <f t="shared" si="2"/>
        <v>19.133310033599997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10.883177999999999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8.42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0.16986796640000001</v>
      </c>
      <c r="AD66">
        <f t="shared" si="1"/>
        <v>19.133310033599997</v>
      </c>
      <c r="AE66">
        <v>0</v>
      </c>
      <c r="AF66" s="26"/>
      <c r="AG66">
        <f t="shared" si="2"/>
        <v>19.133310033599997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10.883177999999999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12.97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0.20990796640000001</v>
      </c>
      <c r="AD67">
        <f t="shared" si="1"/>
        <v>23.6432700336</v>
      </c>
      <c r="AE67">
        <v>0</v>
      </c>
      <c r="AF67" s="26"/>
      <c r="AG67">
        <f t="shared" si="2"/>
        <v>23.6432700336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10.883177999999999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8.0299999999999994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0.1664359664</v>
      </c>
      <c r="AD68">
        <f t="shared" ref="AD68:AD98" si="4">SUM(B68:AB68,AI68:AR68)-AC68</f>
        <v>18.746742033599997</v>
      </c>
      <c r="AE68">
        <v>0</v>
      </c>
      <c r="AF68" s="26"/>
      <c r="AG68">
        <f t="shared" ref="AG68:AG98" si="5">SUM(AD68:AF68)</f>
        <v>18.746742033599997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10.883177999999999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0.18007596640000001</v>
      </c>
      <c r="AD69">
        <f t="shared" si="4"/>
        <v>20.283102033599999</v>
      </c>
      <c r="AE69">
        <v>0</v>
      </c>
      <c r="AF69" s="26"/>
      <c r="AG69">
        <f t="shared" si="5"/>
        <v>20.283102033599999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10.883177999999999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7.74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0.1638839664</v>
      </c>
      <c r="AD70">
        <f t="shared" si="4"/>
        <v>18.459294033599999</v>
      </c>
      <c r="AE70">
        <v>0</v>
      </c>
      <c r="AF70" s="26"/>
      <c r="AG70">
        <f t="shared" si="5"/>
        <v>18.459294033599999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10.883177999999999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3.29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0.12472396640000001</v>
      </c>
      <c r="AD71">
        <f t="shared" si="4"/>
        <v>14.048454033600001</v>
      </c>
      <c r="AE71">
        <v>0</v>
      </c>
      <c r="AF71" s="26"/>
      <c r="AG71">
        <f t="shared" si="5"/>
        <v>14.048454033600001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10.883177999999999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10.45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0.18773196639999998</v>
      </c>
      <c r="AD72">
        <f t="shared" si="4"/>
        <v>21.145446033599995</v>
      </c>
      <c r="AE72">
        <v>0</v>
      </c>
      <c r="AF72" s="26"/>
      <c r="AG72">
        <f t="shared" si="5"/>
        <v>21.145446033599995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10.883177999999999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9.48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0.17919596639999999</v>
      </c>
      <c r="AD73">
        <f t="shared" si="4"/>
        <v>20.1839820336</v>
      </c>
      <c r="AE73">
        <v>0</v>
      </c>
      <c r="AF73" s="26"/>
      <c r="AG73">
        <f t="shared" si="5"/>
        <v>20.1839820336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10.883177999999999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0.21069996640000002</v>
      </c>
      <c r="AD74">
        <f t="shared" si="4"/>
        <v>23.7324780336</v>
      </c>
      <c r="AE74">
        <v>0</v>
      </c>
      <c r="AF74" s="26"/>
      <c r="AG74">
        <f t="shared" si="5"/>
        <v>23.7324780336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10.883177999999999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9.8699999999999992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0.18262796640000001</v>
      </c>
      <c r="AD75">
        <f t="shared" si="4"/>
        <v>20.5705500336</v>
      </c>
      <c r="AE75">
        <v>0</v>
      </c>
      <c r="AF75" s="26"/>
      <c r="AG75">
        <f t="shared" si="5"/>
        <v>20.5705500336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10.883177999999999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8.2200000000000006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0.1681079664</v>
      </c>
      <c r="AD76">
        <f t="shared" si="4"/>
        <v>18.935070033599999</v>
      </c>
      <c r="AE76">
        <v>0</v>
      </c>
      <c r="AF76" s="26"/>
      <c r="AG76">
        <f t="shared" si="5"/>
        <v>18.935070033599999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10.883177999999999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6.39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0.1520039664</v>
      </c>
      <c r="AD77">
        <f t="shared" si="4"/>
        <v>17.121174033599999</v>
      </c>
      <c r="AE77">
        <v>0</v>
      </c>
      <c r="AF77" s="26"/>
      <c r="AG77">
        <f t="shared" si="5"/>
        <v>17.121174033599999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10.883177999999999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0.39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9.920396640000001E-2</v>
      </c>
      <c r="AD78">
        <f t="shared" si="4"/>
        <v>11.1739740336</v>
      </c>
      <c r="AE78">
        <v>0</v>
      </c>
      <c r="AF78" s="26"/>
      <c r="AG78">
        <f t="shared" si="5"/>
        <v>11.1739740336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10.883177999999999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7.26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0.15965996639999999</v>
      </c>
      <c r="AD79">
        <f t="shared" si="4"/>
        <v>17.983518033599999</v>
      </c>
      <c r="AE79">
        <v>0</v>
      </c>
      <c r="AF79" s="26"/>
      <c r="AG79">
        <f t="shared" si="5"/>
        <v>17.983518033599999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10.883177999999999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7.74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0.1638839664</v>
      </c>
      <c r="AD80">
        <f t="shared" si="4"/>
        <v>18.459294033599999</v>
      </c>
      <c r="AE80">
        <v>0</v>
      </c>
      <c r="AF80" s="26"/>
      <c r="AG80">
        <f t="shared" si="5"/>
        <v>18.459294033599999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10.883177999999999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0.21069996640000002</v>
      </c>
      <c r="AD81">
        <f t="shared" si="4"/>
        <v>23.7324780336</v>
      </c>
      <c r="AE81">
        <v>0</v>
      </c>
      <c r="AF81" s="26"/>
      <c r="AG81">
        <f t="shared" si="5"/>
        <v>23.7324780336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10.883177999999999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0.17409196639999999</v>
      </c>
      <c r="AD82">
        <f t="shared" si="4"/>
        <v>19.609086033600001</v>
      </c>
      <c r="AE82">
        <v>0</v>
      </c>
      <c r="AF82" s="26"/>
      <c r="AG82">
        <f t="shared" si="5"/>
        <v>19.609086033600001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10.883177999999999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10.55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0.1886119664</v>
      </c>
      <c r="AD83">
        <f t="shared" si="4"/>
        <v>21.244566033599998</v>
      </c>
      <c r="AE83">
        <v>0</v>
      </c>
      <c r="AF83" s="26"/>
      <c r="AG83">
        <f t="shared" si="5"/>
        <v>21.244566033599998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10.883177999999999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10.93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0.19195596640000001</v>
      </c>
      <c r="AD84">
        <f t="shared" si="4"/>
        <v>21.621222033600002</v>
      </c>
      <c r="AE84">
        <v>0</v>
      </c>
      <c r="AF84" s="26"/>
      <c r="AG84">
        <f t="shared" si="5"/>
        <v>21.621222033600002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10.883177999999999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2.71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0.11961996639999999</v>
      </c>
      <c r="AD85">
        <f t="shared" si="4"/>
        <v>13.473558033599998</v>
      </c>
      <c r="AE85">
        <v>0</v>
      </c>
      <c r="AF85" s="26"/>
      <c r="AG85">
        <f t="shared" si="5"/>
        <v>13.473558033599998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10.883177999999999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10.84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0.1911639664</v>
      </c>
      <c r="AD86">
        <f t="shared" si="4"/>
        <v>21.532014033599996</v>
      </c>
      <c r="AE86">
        <v>0</v>
      </c>
      <c r="AF86" s="26"/>
      <c r="AG86">
        <f t="shared" si="5"/>
        <v>21.532014033599996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10.883177999999999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7.64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0.16300396639999998</v>
      </c>
      <c r="AD87">
        <f t="shared" si="4"/>
        <v>18.360174033599996</v>
      </c>
      <c r="AE87">
        <v>0</v>
      </c>
      <c r="AF87" s="26"/>
      <c r="AG87">
        <f t="shared" si="5"/>
        <v>18.360174033599996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10.883177999999999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0.21069996640000002</v>
      </c>
      <c r="AD88">
        <f t="shared" si="4"/>
        <v>23.7324780336</v>
      </c>
      <c r="AE88">
        <v>0</v>
      </c>
      <c r="AF88" s="26"/>
      <c r="AG88">
        <f t="shared" si="5"/>
        <v>23.7324780336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10.883177999999999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7.74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0.1638839664</v>
      </c>
      <c r="AD89">
        <f t="shared" si="4"/>
        <v>18.459294033599999</v>
      </c>
      <c r="AE89">
        <v>0</v>
      </c>
      <c r="AF89" s="26"/>
      <c r="AG89">
        <f t="shared" si="5"/>
        <v>18.459294033599999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10.883177999999999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4.3499999999999996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0.1340519664</v>
      </c>
      <c r="AD90">
        <f t="shared" si="4"/>
        <v>15.099126033599999</v>
      </c>
      <c r="AE90">
        <v>0</v>
      </c>
      <c r="AF90" s="26"/>
      <c r="AG90">
        <f t="shared" si="5"/>
        <v>15.099126033599999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10.883177999999999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5.13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0.14091596640000001</v>
      </c>
      <c r="AD91">
        <f t="shared" si="4"/>
        <v>15.8722620336</v>
      </c>
      <c r="AE91">
        <v>0</v>
      </c>
      <c r="AF91" s="26"/>
      <c r="AG91">
        <f t="shared" si="5"/>
        <v>15.8722620336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10.036884000000001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8.8324579200000017E-2</v>
      </c>
      <c r="AD92">
        <f t="shared" si="4"/>
        <v>9.9485594208000006</v>
      </c>
      <c r="AE92">
        <v>0</v>
      </c>
      <c r="AF92" s="26"/>
      <c r="AG92">
        <f t="shared" si="5"/>
        <v>9.9485594208000006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10.883177999999999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6.48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0.15279596639999998</v>
      </c>
      <c r="AD93">
        <f t="shared" si="4"/>
        <v>17.210382033599998</v>
      </c>
      <c r="AE93">
        <v>0</v>
      </c>
      <c r="AF93" s="26"/>
      <c r="AG93">
        <f t="shared" si="5"/>
        <v>17.210382033599998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10.883177999999999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6.77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0.15534796639999998</v>
      </c>
      <c r="AD94">
        <f t="shared" si="4"/>
        <v>17.497830033599996</v>
      </c>
      <c r="AE94">
        <v>0</v>
      </c>
      <c r="AF94" s="26"/>
      <c r="AG94">
        <f t="shared" si="5"/>
        <v>17.497830033599996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10.883177999999999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0.14769196640000001</v>
      </c>
      <c r="AD95">
        <f t="shared" si="4"/>
        <v>16.635486033599999</v>
      </c>
      <c r="AE95">
        <v>0</v>
      </c>
      <c r="AF95" s="26"/>
      <c r="AG95">
        <f t="shared" si="5"/>
        <v>16.635486033599999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10.883177999999999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0.12305196639999999</v>
      </c>
      <c r="AD96">
        <f t="shared" si="4"/>
        <v>13.860126033599999</v>
      </c>
      <c r="AE96">
        <v>0</v>
      </c>
      <c r="AF96" s="26"/>
      <c r="AG96">
        <f t="shared" si="5"/>
        <v>13.860126033599999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10.883177999999999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2.13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0.1145159664</v>
      </c>
      <c r="AD97">
        <f t="shared" si="4"/>
        <v>12.898662033599999</v>
      </c>
      <c r="AE97">
        <v>0</v>
      </c>
      <c r="AF97" s="26"/>
      <c r="AG97">
        <f t="shared" si="5"/>
        <v>12.898662033599999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10.883177999999999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0.1170679664</v>
      </c>
      <c r="AD98">
        <f t="shared" si="4"/>
        <v>13.186110033599999</v>
      </c>
      <c r="AE98">
        <v>0</v>
      </c>
      <c r="AF98" s="26"/>
      <c r="AG98">
        <f t="shared" si="5"/>
        <v>13.186110033599999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0.25968211850000039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0.1441925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3.5540966427999991E-3</v>
      </c>
      <c r="AD99">
        <f t="shared" si="6"/>
        <v>0.40032052185719985</v>
      </c>
      <c r="AE99">
        <f t="shared" ref="AE99:AR99" si="8">SUM(AE3:AE98)/4000</f>
        <v>0</v>
      </c>
      <c r="AG99">
        <f t="shared" si="8"/>
        <v>0.40032052185719985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62</v>
      </c>
      <c r="C3" s="16">
        <f>'[1]19'!C5</f>
        <v>0</v>
      </c>
      <c r="D3" s="16">
        <f>'[1]19'!D5</f>
        <v>238</v>
      </c>
      <c r="E3" s="16">
        <f>'[1]19'!E5</f>
        <v>0</v>
      </c>
      <c r="F3" s="15">
        <f>SUM(B3:E3)</f>
        <v>300</v>
      </c>
      <c r="G3" s="15">
        <f>'[1]19'!H5</f>
        <v>62</v>
      </c>
      <c r="H3" s="16">
        <f>'[1]19'!I5</f>
        <v>0</v>
      </c>
      <c r="I3" s="16">
        <f>'[1]19'!J5</f>
        <v>208.26</v>
      </c>
      <c r="J3" s="16">
        <f>'[1]19'!K5</f>
        <v>0</v>
      </c>
      <c r="K3" s="15">
        <f>SUM(G3:J3)</f>
        <v>270.26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208.26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270.26</v>
      </c>
    </row>
    <row r="4" spans="1:18">
      <c r="A4" s="8" t="s">
        <v>46</v>
      </c>
      <c r="B4" s="15">
        <f>'[1]19'!B6</f>
        <v>62</v>
      </c>
      <c r="C4" s="16">
        <f>'[1]19'!C6</f>
        <v>0</v>
      </c>
      <c r="D4" s="16">
        <f>'[1]19'!D6</f>
        <v>238</v>
      </c>
      <c r="E4" s="16">
        <f>'[1]19'!E6</f>
        <v>0</v>
      </c>
      <c r="F4" s="15">
        <f>SUM(B4:E4)</f>
        <v>300</v>
      </c>
      <c r="G4" s="15">
        <f>'[1]19'!H6</f>
        <v>62</v>
      </c>
      <c r="H4" s="16">
        <f>'[1]19'!I6</f>
        <v>0</v>
      </c>
      <c r="I4" s="16">
        <f>'[1]19'!J6</f>
        <v>208.26</v>
      </c>
      <c r="J4" s="16">
        <f>'[1]19'!K6</f>
        <v>0</v>
      </c>
      <c r="K4" s="15">
        <f t="shared" ref="K4:K67" si="4">SUM(G4:J4)</f>
        <v>270.26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208.26</v>
      </c>
      <c r="P4" s="16">
        <f t="shared" si="3"/>
        <v>0</v>
      </c>
      <c r="Q4" s="17">
        <f t="shared" ref="Q4:Q67" si="5">SUM(M4:P4)</f>
        <v>270.26</v>
      </c>
    </row>
    <row r="5" spans="1:18">
      <c r="A5" s="8" t="s">
        <v>47</v>
      </c>
      <c r="B5" s="15">
        <f>'[1]19'!B7</f>
        <v>62</v>
      </c>
      <c r="C5" s="16">
        <f>'[1]19'!C7</f>
        <v>0</v>
      </c>
      <c r="D5" s="16">
        <f>'[1]19'!D7</f>
        <v>238</v>
      </c>
      <c r="E5" s="16">
        <f>'[1]19'!E7</f>
        <v>0</v>
      </c>
      <c r="F5" s="15">
        <f t="shared" ref="F5:F68" si="6">SUM(B5:E5)</f>
        <v>300</v>
      </c>
      <c r="G5" s="15">
        <f>'[1]19'!H7</f>
        <v>62</v>
      </c>
      <c r="H5" s="16">
        <f>'[1]19'!I7</f>
        <v>0</v>
      </c>
      <c r="I5" s="16">
        <f>'[1]19'!J7</f>
        <v>208.26</v>
      </c>
      <c r="J5" s="16">
        <f>'[1]19'!K7</f>
        <v>0</v>
      </c>
      <c r="K5" s="15">
        <f t="shared" si="4"/>
        <v>270.26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208.26</v>
      </c>
      <c r="P5" s="16">
        <f t="shared" si="3"/>
        <v>0</v>
      </c>
      <c r="Q5" s="17">
        <f t="shared" si="5"/>
        <v>270.26</v>
      </c>
      <c r="R5" s="168"/>
    </row>
    <row r="6" spans="1:18">
      <c r="A6" s="8" t="s">
        <v>48</v>
      </c>
      <c r="B6" s="15">
        <f>'[1]19'!B8</f>
        <v>62</v>
      </c>
      <c r="C6" s="16">
        <f>'[1]19'!C8</f>
        <v>0</v>
      </c>
      <c r="D6" s="16">
        <f>'[1]19'!D8</f>
        <v>238</v>
      </c>
      <c r="E6" s="16">
        <f>'[1]19'!E8</f>
        <v>0</v>
      </c>
      <c r="F6" s="15">
        <f t="shared" si="6"/>
        <v>300</v>
      </c>
      <c r="G6" s="15">
        <f>'[1]19'!H8</f>
        <v>62</v>
      </c>
      <c r="H6" s="16">
        <f>'[1]19'!I8</f>
        <v>0</v>
      </c>
      <c r="I6" s="16">
        <f>'[1]19'!J8</f>
        <v>208.26</v>
      </c>
      <c r="J6" s="16">
        <f>'[1]19'!K8</f>
        <v>0</v>
      </c>
      <c r="K6" s="15">
        <f t="shared" si="4"/>
        <v>270.26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208.26</v>
      </c>
      <c r="P6" s="16">
        <f t="shared" si="3"/>
        <v>0</v>
      </c>
      <c r="Q6" s="17">
        <f t="shared" si="5"/>
        <v>270.26</v>
      </c>
    </row>
    <row r="7" spans="1:18">
      <c r="A7" s="8" t="s">
        <v>49</v>
      </c>
      <c r="B7" s="15">
        <f>'[1]19'!B9</f>
        <v>62</v>
      </c>
      <c r="C7" s="16">
        <f>'[1]19'!C9</f>
        <v>0</v>
      </c>
      <c r="D7" s="16">
        <f>'[1]19'!D9</f>
        <v>238</v>
      </c>
      <c r="E7" s="16">
        <f>'[1]19'!E9</f>
        <v>0</v>
      </c>
      <c r="F7" s="15">
        <f t="shared" si="6"/>
        <v>300</v>
      </c>
      <c r="G7" s="15">
        <f>'[1]19'!H9</f>
        <v>62</v>
      </c>
      <c r="H7" s="16">
        <f>'[1]19'!I9</f>
        <v>0</v>
      </c>
      <c r="I7" s="16">
        <f>'[1]19'!J9</f>
        <v>220.26</v>
      </c>
      <c r="J7" s="16">
        <f>'[1]19'!K9</f>
        <v>0</v>
      </c>
      <c r="K7" s="15">
        <f t="shared" si="4"/>
        <v>282.26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220.26</v>
      </c>
      <c r="P7" s="16">
        <f t="shared" si="3"/>
        <v>0</v>
      </c>
      <c r="Q7" s="17">
        <f t="shared" si="5"/>
        <v>282.26</v>
      </c>
    </row>
    <row r="8" spans="1:18">
      <c r="A8" s="8" t="s">
        <v>50</v>
      </c>
      <c r="B8" s="15">
        <f>'[1]19'!B10</f>
        <v>62</v>
      </c>
      <c r="C8" s="16">
        <f>'[1]19'!C10</f>
        <v>0</v>
      </c>
      <c r="D8" s="16">
        <f>'[1]19'!D10</f>
        <v>238</v>
      </c>
      <c r="E8" s="16">
        <f>'[1]19'!E10</f>
        <v>0</v>
      </c>
      <c r="F8" s="15">
        <f t="shared" si="6"/>
        <v>300</v>
      </c>
      <c r="G8" s="15">
        <f>'[1]19'!H10</f>
        <v>62</v>
      </c>
      <c r="H8" s="16">
        <f>'[1]19'!I10</f>
        <v>0</v>
      </c>
      <c r="I8" s="16">
        <f>'[1]19'!J10</f>
        <v>208.26</v>
      </c>
      <c r="J8" s="16">
        <f>'[1]19'!K10</f>
        <v>0</v>
      </c>
      <c r="K8" s="15">
        <f t="shared" si="4"/>
        <v>270.26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208.26</v>
      </c>
      <c r="P8" s="16">
        <f t="shared" si="3"/>
        <v>0</v>
      </c>
      <c r="Q8" s="17">
        <f t="shared" si="5"/>
        <v>270.26</v>
      </c>
    </row>
    <row r="9" spans="1:18">
      <c r="A9" s="8" t="s">
        <v>51</v>
      </c>
      <c r="B9" s="15">
        <f>'[1]19'!B11</f>
        <v>62</v>
      </c>
      <c r="C9" s="16">
        <f>'[1]19'!C11</f>
        <v>0</v>
      </c>
      <c r="D9" s="16">
        <f>'[1]19'!D11</f>
        <v>238</v>
      </c>
      <c r="E9" s="16">
        <f>'[1]19'!E11</f>
        <v>0</v>
      </c>
      <c r="F9" s="15">
        <f t="shared" si="6"/>
        <v>300</v>
      </c>
      <c r="G9" s="15">
        <f>'[1]19'!H11</f>
        <v>62</v>
      </c>
      <c r="H9" s="16">
        <f>'[1]19'!I11</f>
        <v>0</v>
      </c>
      <c r="I9" s="16">
        <f>'[1]19'!J11</f>
        <v>208.26</v>
      </c>
      <c r="J9" s="16">
        <f>'[1]19'!K11</f>
        <v>0</v>
      </c>
      <c r="K9" s="15">
        <f t="shared" si="4"/>
        <v>270.26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208.26</v>
      </c>
      <c r="P9" s="16">
        <f t="shared" si="3"/>
        <v>0</v>
      </c>
      <c r="Q9" s="17">
        <f t="shared" si="5"/>
        <v>270.26</v>
      </c>
    </row>
    <row r="10" spans="1:18">
      <c r="A10" s="8" t="s">
        <v>52</v>
      </c>
      <c r="B10" s="15">
        <f>'[1]19'!B12</f>
        <v>62</v>
      </c>
      <c r="C10" s="16">
        <f>'[1]19'!C12</f>
        <v>0</v>
      </c>
      <c r="D10" s="16">
        <f>'[1]19'!D12</f>
        <v>238</v>
      </c>
      <c r="E10" s="16">
        <f>'[1]19'!E12</f>
        <v>0</v>
      </c>
      <c r="F10" s="15">
        <f t="shared" si="6"/>
        <v>300</v>
      </c>
      <c r="G10" s="15">
        <f>'[1]19'!H12</f>
        <v>62</v>
      </c>
      <c r="H10" s="16">
        <f>'[1]19'!I12</f>
        <v>0</v>
      </c>
      <c r="I10" s="16">
        <f>'[1]19'!J12</f>
        <v>208.26</v>
      </c>
      <c r="J10" s="16">
        <f>'[1]19'!K12</f>
        <v>0</v>
      </c>
      <c r="K10" s="15">
        <f t="shared" si="4"/>
        <v>270.26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208.26</v>
      </c>
      <c r="P10" s="16">
        <f t="shared" si="3"/>
        <v>0</v>
      </c>
      <c r="Q10" s="17">
        <f t="shared" si="5"/>
        <v>270.26</v>
      </c>
    </row>
    <row r="11" spans="1:18">
      <c r="A11" s="8" t="s">
        <v>53</v>
      </c>
      <c r="B11" s="15">
        <f>'[1]19'!B13</f>
        <v>62</v>
      </c>
      <c r="C11" s="16">
        <f>'[1]19'!C13</f>
        <v>0</v>
      </c>
      <c r="D11" s="16">
        <f>'[1]19'!D13</f>
        <v>238</v>
      </c>
      <c r="E11" s="16">
        <f>'[1]19'!E13</f>
        <v>0</v>
      </c>
      <c r="F11" s="15">
        <f t="shared" si="6"/>
        <v>300</v>
      </c>
      <c r="G11" s="15">
        <f>'[1]19'!H13</f>
        <v>62</v>
      </c>
      <c r="H11" s="16">
        <f>'[1]19'!I13</f>
        <v>0</v>
      </c>
      <c r="I11" s="16">
        <f>'[1]19'!J13</f>
        <v>208</v>
      </c>
      <c r="J11" s="16">
        <f>'[1]19'!K13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'[1]19'!B14</f>
        <v>62</v>
      </c>
      <c r="C12" s="16">
        <f>'[1]19'!C14</f>
        <v>0</v>
      </c>
      <c r="D12" s="16">
        <f>'[1]19'!D14</f>
        <v>238</v>
      </c>
      <c r="E12" s="16">
        <f>'[1]19'!E14</f>
        <v>0</v>
      </c>
      <c r="F12" s="15">
        <f t="shared" si="6"/>
        <v>300</v>
      </c>
      <c r="G12" s="15">
        <f>'[1]19'!H14</f>
        <v>62</v>
      </c>
      <c r="H12" s="16">
        <f>'[1]19'!I14</f>
        <v>0</v>
      </c>
      <c r="I12" s="16">
        <f>'[1]19'!J14</f>
        <v>208</v>
      </c>
      <c r="J12" s="16">
        <f>'[1]19'!K14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'[1]19'!B15</f>
        <v>62</v>
      </c>
      <c r="C13" s="16">
        <f>'[1]19'!C15</f>
        <v>0</v>
      </c>
      <c r="D13" s="16">
        <f>'[1]19'!D15</f>
        <v>238</v>
      </c>
      <c r="E13" s="16">
        <f>'[1]19'!E15</f>
        <v>0</v>
      </c>
      <c r="F13" s="15">
        <f t="shared" si="6"/>
        <v>300</v>
      </c>
      <c r="G13" s="15">
        <f>'[1]19'!H15</f>
        <v>62</v>
      </c>
      <c r="H13" s="16">
        <f>'[1]19'!I15</f>
        <v>0</v>
      </c>
      <c r="I13" s="16">
        <f>'[1]19'!J15</f>
        <v>208</v>
      </c>
      <c r="J13" s="16">
        <f>'[1]19'!K15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'[1]19'!B16</f>
        <v>62</v>
      </c>
      <c r="C14" s="16">
        <f>'[1]19'!C16</f>
        <v>0</v>
      </c>
      <c r="D14" s="16">
        <f>'[1]19'!D16</f>
        <v>238</v>
      </c>
      <c r="E14" s="16">
        <f>'[1]19'!E16</f>
        <v>0</v>
      </c>
      <c r="F14" s="15">
        <f t="shared" si="6"/>
        <v>300</v>
      </c>
      <c r="G14" s="15">
        <f>'[1]19'!H16</f>
        <v>62</v>
      </c>
      <c r="H14" s="16">
        <f>'[1]19'!I16</f>
        <v>0</v>
      </c>
      <c r="I14" s="16">
        <f>'[1]19'!J16</f>
        <v>208</v>
      </c>
      <c r="J14" s="16">
        <f>'[1]19'!K16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'[1]19'!B17</f>
        <v>62</v>
      </c>
      <c r="C15" s="16">
        <f>'[1]19'!C17</f>
        <v>0</v>
      </c>
      <c r="D15" s="16">
        <f>'[1]19'!D17</f>
        <v>238</v>
      </c>
      <c r="E15" s="16">
        <f>'[1]19'!E17</f>
        <v>0</v>
      </c>
      <c r="F15" s="15">
        <f t="shared" si="6"/>
        <v>300</v>
      </c>
      <c r="G15" s="15">
        <f>'[1]19'!H17</f>
        <v>62</v>
      </c>
      <c r="H15" s="16">
        <f>'[1]19'!I17</f>
        <v>0</v>
      </c>
      <c r="I15" s="16">
        <f>'[1]19'!J17</f>
        <v>208</v>
      </c>
      <c r="J15" s="16">
        <f>'[1]19'!K17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'[1]19'!B18</f>
        <v>62</v>
      </c>
      <c r="C16" s="16">
        <f>'[1]19'!C18</f>
        <v>0</v>
      </c>
      <c r="D16" s="16">
        <f>'[1]19'!D18</f>
        <v>238</v>
      </c>
      <c r="E16" s="16">
        <f>'[1]19'!E18</f>
        <v>0</v>
      </c>
      <c r="F16" s="15">
        <f t="shared" si="6"/>
        <v>300</v>
      </c>
      <c r="G16" s="15">
        <f>'[1]19'!H18</f>
        <v>62</v>
      </c>
      <c r="H16" s="16">
        <f>'[1]19'!I18</f>
        <v>0</v>
      </c>
      <c r="I16" s="16">
        <f>'[1]19'!J18</f>
        <v>208</v>
      </c>
      <c r="J16" s="16">
        <f>'[1]19'!K18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'[1]19'!B19</f>
        <v>62</v>
      </c>
      <c r="C17" s="16">
        <f>'[1]19'!C19</f>
        <v>0</v>
      </c>
      <c r="D17" s="16">
        <f>'[1]19'!D19</f>
        <v>238</v>
      </c>
      <c r="E17" s="16">
        <f>'[1]19'!E19</f>
        <v>0</v>
      </c>
      <c r="F17" s="15">
        <f t="shared" si="6"/>
        <v>300</v>
      </c>
      <c r="G17" s="15">
        <f>'[1]19'!H19</f>
        <v>62</v>
      </c>
      <c r="H17" s="16">
        <f>'[1]19'!I19</f>
        <v>0</v>
      </c>
      <c r="I17" s="16">
        <f>'[1]19'!J19</f>
        <v>208</v>
      </c>
      <c r="J17" s="16">
        <f>'[1]19'!K19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'[1]19'!B20</f>
        <v>62</v>
      </c>
      <c r="C18" s="16">
        <f>'[1]19'!C20</f>
        <v>0</v>
      </c>
      <c r="D18" s="16">
        <f>'[1]19'!D20</f>
        <v>238</v>
      </c>
      <c r="E18" s="16">
        <f>'[1]19'!E20</f>
        <v>0</v>
      </c>
      <c r="F18" s="15">
        <f t="shared" si="6"/>
        <v>300</v>
      </c>
      <c r="G18" s="15">
        <f>'[1]19'!H20</f>
        <v>62</v>
      </c>
      <c r="H18" s="16">
        <f>'[1]19'!I20</f>
        <v>0</v>
      </c>
      <c r="I18" s="16">
        <f>'[1]19'!J20</f>
        <v>208</v>
      </c>
      <c r="J18" s="16">
        <f>'[1]19'!K20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'[1]19'!B21</f>
        <v>62</v>
      </c>
      <c r="C19" s="16">
        <f>'[1]19'!C21</f>
        <v>0</v>
      </c>
      <c r="D19" s="16">
        <f>'[1]19'!D21</f>
        <v>238</v>
      </c>
      <c r="E19" s="16">
        <f>'[1]19'!E21</f>
        <v>0</v>
      </c>
      <c r="F19" s="15">
        <f t="shared" si="6"/>
        <v>300</v>
      </c>
      <c r="G19" s="15">
        <f>'[1]19'!H21</f>
        <v>62</v>
      </c>
      <c r="H19" s="16">
        <f>'[1]19'!I21</f>
        <v>0</v>
      </c>
      <c r="I19" s="16">
        <f>'[1]19'!J21</f>
        <v>208</v>
      </c>
      <c r="J19" s="16">
        <f>'[1]19'!K21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'[1]19'!B22</f>
        <v>62</v>
      </c>
      <c r="C20" s="16">
        <f>'[1]19'!C22</f>
        <v>0</v>
      </c>
      <c r="D20" s="16">
        <f>'[1]19'!D22</f>
        <v>238</v>
      </c>
      <c r="E20" s="16">
        <f>'[1]19'!E22</f>
        <v>0</v>
      </c>
      <c r="F20" s="15">
        <f t="shared" si="6"/>
        <v>300</v>
      </c>
      <c r="G20" s="15">
        <f>'[1]19'!H22</f>
        <v>62</v>
      </c>
      <c r="H20" s="16">
        <f>'[1]19'!I22</f>
        <v>0</v>
      </c>
      <c r="I20" s="16">
        <f>'[1]19'!J22</f>
        <v>208</v>
      </c>
      <c r="J20" s="16">
        <f>'[1]19'!K22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'[1]19'!B23</f>
        <v>62</v>
      </c>
      <c r="C21" s="16">
        <f>'[1]19'!C23</f>
        <v>0</v>
      </c>
      <c r="D21" s="16">
        <f>'[1]19'!D23</f>
        <v>238</v>
      </c>
      <c r="E21" s="16">
        <f>'[1]19'!E23</f>
        <v>0</v>
      </c>
      <c r="F21" s="15">
        <f t="shared" si="6"/>
        <v>300</v>
      </c>
      <c r="G21" s="15">
        <f>'[1]19'!H23</f>
        <v>62</v>
      </c>
      <c r="H21" s="16">
        <f>'[1]19'!I23</f>
        <v>0</v>
      </c>
      <c r="I21" s="16">
        <f>'[1]19'!J23</f>
        <v>208</v>
      </c>
      <c r="J21" s="16">
        <f>'[1]19'!K23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'[1]19'!B24</f>
        <v>62</v>
      </c>
      <c r="C22" s="16">
        <f>'[1]19'!C24</f>
        <v>0</v>
      </c>
      <c r="D22" s="16">
        <f>'[1]19'!D24</f>
        <v>238</v>
      </c>
      <c r="E22" s="16">
        <f>'[1]19'!E24</f>
        <v>0</v>
      </c>
      <c r="F22" s="15">
        <f t="shared" si="6"/>
        <v>300</v>
      </c>
      <c r="G22" s="15">
        <f>'[1]19'!H24</f>
        <v>62</v>
      </c>
      <c r="H22" s="16">
        <f>'[1]19'!I24</f>
        <v>0</v>
      </c>
      <c r="I22" s="16">
        <f>'[1]19'!J24</f>
        <v>208</v>
      </c>
      <c r="J22" s="16">
        <f>'[1]19'!K24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'[1]19'!B25</f>
        <v>62</v>
      </c>
      <c r="C23" s="16">
        <f>'[1]19'!C25</f>
        <v>0</v>
      </c>
      <c r="D23" s="16">
        <f>'[1]19'!D25</f>
        <v>238</v>
      </c>
      <c r="E23" s="16">
        <f>'[1]19'!E25</f>
        <v>0</v>
      </c>
      <c r="F23" s="15">
        <f t="shared" si="6"/>
        <v>300</v>
      </c>
      <c r="G23" s="15">
        <f>'[1]19'!H25</f>
        <v>62</v>
      </c>
      <c r="H23" s="16">
        <f>'[1]19'!I25</f>
        <v>0</v>
      </c>
      <c r="I23" s="16">
        <f>'[1]19'!J25</f>
        <v>208</v>
      </c>
      <c r="J23" s="16">
        <f>'[1]19'!K25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'[1]19'!B26</f>
        <v>62</v>
      </c>
      <c r="C24" s="16">
        <f>'[1]19'!C26</f>
        <v>0</v>
      </c>
      <c r="D24" s="16">
        <f>'[1]19'!D26</f>
        <v>238</v>
      </c>
      <c r="E24" s="16">
        <f>'[1]19'!E26</f>
        <v>0</v>
      </c>
      <c r="F24" s="15">
        <f t="shared" si="6"/>
        <v>300</v>
      </c>
      <c r="G24" s="15">
        <f>'[1]19'!H26</f>
        <v>62</v>
      </c>
      <c r="H24" s="16">
        <f>'[1]19'!I26</f>
        <v>0</v>
      </c>
      <c r="I24" s="16">
        <f>'[1]19'!J26</f>
        <v>208</v>
      </c>
      <c r="J24" s="16">
        <f>'[1]19'!K26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'[1]19'!B27</f>
        <v>62</v>
      </c>
      <c r="C25" s="16">
        <f>'[1]19'!C27</f>
        <v>0</v>
      </c>
      <c r="D25" s="16">
        <f>'[1]19'!D27</f>
        <v>238</v>
      </c>
      <c r="E25" s="16">
        <f>'[1]19'!E27</f>
        <v>0</v>
      </c>
      <c r="F25" s="15">
        <f t="shared" si="6"/>
        <v>300</v>
      </c>
      <c r="G25" s="15">
        <f>'[1]19'!H27</f>
        <v>62</v>
      </c>
      <c r="H25" s="16">
        <f>'[1]19'!I27</f>
        <v>0</v>
      </c>
      <c r="I25" s="16">
        <f>'[1]19'!J27</f>
        <v>208</v>
      </c>
      <c r="J25" s="16">
        <f>'[1]19'!K27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'[1]19'!B28</f>
        <v>62</v>
      </c>
      <c r="C26" s="16">
        <f>'[1]19'!C28</f>
        <v>0</v>
      </c>
      <c r="D26" s="16">
        <f>'[1]19'!D28</f>
        <v>238</v>
      </c>
      <c r="E26" s="16">
        <f>'[1]19'!E28</f>
        <v>0</v>
      </c>
      <c r="F26" s="15">
        <f t="shared" si="6"/>
        <v>300</v>
      </c>
      <c r="G26" s="15">
        <f>'[1]19'!H28</f>
        <v>62</v>
      </c>
      <c r="H26" s="16">
        <f>'[1]19'!I28</f>
        <v>0</v>
      </c>
      <c r="I26" s="16">
        <f>'[1]19'!J28</f>
        <v>208</v>
      </c>
      <c r="J26" s="16">
        <f>'[1]19'!K28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'[1]19'!B29</f>
        <v>62</v>
      </c>
      <c r="C27" s="16">
        <f>'[1]19'!C29</f>
        <v>0</v>
      </c>
      <c r="D27" s="16">
        <f>'[1]19'!D29</f>
        <v>238</v>
      </c>
      <c r="E27" s="16">
        <f>'[1]19'!E29</f>
        <v>0</v>
      </c>
      <c r="F27" s="15">
        <f t="shared" si="6"/>
        <v>300</v>
      </c>
      <c r="G27" s="15">
        <f>'[1]19'!H29</f>
        <v>62</v>
      </c>
      <c r="H27" s="16">
        <f>'[1]19'!I29</f>
        <v>0</v>
      </c>
      <c r="I27" s="16">
        <f>'[1]19'!J29</f>
        <v>208</v>
      </c>
      <c r="J27" s="16">
        <f>'[1]19'!K29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'[1]19'!B30</f>
        <v>62</v>
      </c>
      <c r="C28" s="16">
        <f>'[1]19'!C30</f>
        <v>0</v>
      </c>
      <c r="D28" s="16">
        <f>'[1]19'!D30</f>
        <v>238</v>
      </c>
      <c r="E28" s="16">
        <f>'[1]19'!E30</f>
        <v>0</v>
      </c>
      <c r="F28" s="15">
        <f t="shared" si="6"/>
        <v>300</v>
      </c>
      <c r="G28" s="15">
        <f>'[1]19'!H30</f>
        <v>62</v>
      </c>
      <c r="H28" s="16">
        <f>'[1]19'!I30</f>
        <v>0</v>
      </c>
      <c r="I28" s="16">
        <f>'[1]19'!J30</f>
        <v>208</v>
      </c>
      <c r="J28" s="16">
        <f>'[1]19'!K30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'[1]19'!B31</f>
        <v>62</v>
      </c>
      <c r="C29" s="16">
        <f>'[1]19'!C31</f>
        <v>0</v>
      </c>
      <c r="D29" s="16">
        <f>'[1]19'!D31</f>
        <v>238</v>
      </c>
      <c r="E29" s="16">
        <f>'[1]19'!E31</f>
        <v>0</v>
      </c>
      <c r="F29" s="15">
        <f t="shared" si="6"/>
        <v>300</v>
      </c>
      <c r="G29" s="15">
        <f>'[1]19'!H31</f>
        <v>62</v>
      </c>
      <c r="H29" s="16">
        <f>'[1]19'!I31</f>
        <v>0</v>
      </c>
      <c r="I29" s="16">
        <f>'[1]19'!J31</f>
        <v>208</v>
      </c>
      <c r="J29" s="16">
        <f>'[1]19'!K31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'[1]19'!B32</f>
        <v>62</v>
      </c>
      <c r="C30" s="16">
        <f>'[1]19'!C32</f>
        <v>0</v>
      </c>
      <c r="D30" s="16">
        <f>'[1]19'!D32</f>
        <v>238</v>
      </c>
      <c r="E30" s="16">
        <f>'[1]19'!E32</f>
        <v>0</v>
      </c>
      <c r="F30" s="15">
        <f t="shared" si="6"/>
        <v>300</v>
      </c>
      <c r="G30" s="15">
        <f>'[1]19'!H32</f>
        <v>62</v>
      </c>
      <c r="H30" s="16">
        <f>'[1]19'!I32</f>
        <v>0</v>
      </c>
      <c r="I30" s="16">
        <f>'[1]19'!J32</f>
        <v>208</v>
      </c>
      <c r="J30" s="16">
        <f>'[1]19'!K32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'[1]19'!B33</f>
        <v>62</v>
      </c>
      <c r="C31" s="16">
        <f>'[1]19'!C33</f>
        <v>0</v>
      </c>
      <c r="D31" s="16">
        <f>'[1]19'!D33</f>
        <v>238</v>
      </c>
      <c r="E31" s="16">
        <f>'[1]19'!E33</f>
        <v>0</v>
      </c>
      <c r="F31" s="15">
        <f t="shared" si="6"/>
        <v>300</v>
      </c>
      <c r="G31" s="15">
        <f>'[1]19'!H33</f>
        <v>62</v>
      </c>
      <c r="H31" s="16">
        <f>'[1]19'!I33</f>
        <v>0</v>
      </c>
      <c r="I31" s="16">
        <f>'[1]19'!J33</f>
        <v>208</v>
      </c>
      <c r="J31" s="16">
        <f>'[1]19'!K33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'[1]19'!B34</f>
        <v>62</v>
      </c>
      <c r="C32" s="16">
        <f>'[1]19'!C34</f>
        <v>0</v>
      </c>
      <c r="D32" s="16">
        <f>'[1]19'!D34</f>
        <v>238</v>
      </c>
      <c r="E32" s="16">
        <f>'[1]19'!E34</f>
        <v>0</v>
      </c>
      <c r="F32" s="15">
        <f t="shared" si="6"/>
        <v>300</v>
      </c>
      <c r="G32" s="15">
        <f>'[1]19'!H34</f>
        <v>62</v>
      </c>
      <c r="H32" s="16">
        <f>'[1]19'!I34</f>
        <v>0</v>
      </c>
      <c r="I32" s="16">
        <f>'[1]19'!J34</f>
        <v>208</v>
      </c>
      <c r="J32" s="16">
        <f>'[1]19'!K34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'[1]19'!B35</f>
        <v>62</v>
      </c>
      <c r="C33" s="16">
        <f>'[1]19'!C35</f>
        <v>0</v>
      </c>
      <c r="D33" s="16">
        <f>'[1]19'!D35</f>
        <v>238</v>
      </c>
      <c r="E33" s="16">
        <f>'[1]19'!E35</f>
        <v>0</v>
      </c>
      <c r="F33" s="15">
        <f t="shared" si="6"/>
        <v>300</v>
      </c>
      <c r="G33" s="15">
        <f>'[1]19'!H35</f>
        <v>62</v>
      </c>
      <c r="H33" s="16">
        <f>'[1]19'!I35</f>
        <v>0</v>
      </c>
      <c r="I33" s="16">
        <f>'[1]19'!J35</f>
        <v>208</v>
      </c>
      <c r="J33" s="16">
        <f>'[1]19'!K35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'[1]19'!B36</f>
        <v>62</v>
      </c>
      <c r="C34" s="16">
        <f>'[1]19'!C36</f>
        <v>0</v>
      </c>
      <c r="D34" s="16">
        <f>'[1]19'!D36</f>
        <v>238</v>
      </c>
      <c r="E34" s="16">
        <f>'[1]19'!E36</f>
        <v>0</v>
      </c>
      <c r="F34" s="15">
        <f t="shared" si="6"/>
        <v>300</v>
      </c>
      <c r="G34" s="15">
        <f>'[1]19'!H36</f>
        <v>62</v>
      </c>
      <c r="H34" s="16">
        <f>'[1]19'!I36</f>
        <v>0</v>
      </c>
      <c r="I34" s="16">
        <f>'[1]19'!J36</f>
        <v>208</v>
      </c>
      <c r="J34" s="16">
        <f>'[1]19'!K36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'[1]19'!B37</f>
        <v>62</v>
      </c>
      <c r="C35" s="16">
        <f>'[1]19'!C37</f>
        <v>0</v>
      </c>
      <c r="D35" s="16">
        <f>'[1]19'!D37</f>
        <v>238</v>
      </c>
      <c r="E35" s="16">
        <f>'[1]19'!E37</f>
        <v>0</v>
      </c>
      <c r="F35" s="15">
        <f t="shared" si="6"/>
        <v>300</v>
      </c>
      <c r="G35" s="15">
        <f>'[1]19'!H37</f>
        <v>62</v>
      </c>
      <c r="H35" s="16">
        <f>'[1]19'!I37</f>
        <v>0</v>
      </c>
      <c r="I35" s="16">
        <f>'[1]19'!J37</f>
        <v>208</v>
      </c>
      <c r="J35" s="16">
        <f>'[1]19'!K37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'[1]19'!B38</f>
        <v>62</v>
      </c>
      <c r="C36" s="16">
        <f>'[1]19'!C38</f>
        <v>0</v>
      </c>
      <c r="D36" s="16">
        <f>'[1]19'!D38</f>
        <v>238</v>
      </c>
      <c r="E36" s="16">
        <f>'[1]19'!E38</f>
        <v>0</v>
      </c>
      <c r="F36" s="15">
        <f t="shared" si="6"/>
        <v>300</v>
      </c>
      <c r="G36" s="15">
        <f>'[1]19'!H38</f>
        <v>62</v>
      </c>
      <c r="H36" s="16">
        <f>'[1]19'!I38</f>
        <v>0</v>
      </c>
      <c r="I36" s="16">
        <f>'[1]19'!J38</f>
        <v>208</v>
      </c>
      <c r="J36" s="16">
        <f>'[1]19'!K38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'[1]19'!B39</f>
        <v>62</v>
      </c>
      <c r="C37" s="16">
        <f>'[1]19'!C39</f>
        <v>200</v>
      </c>
      <c r="D37" s="16">
        <f>'[1]19'!D39</f>
        <v>238</v>
      </c>
      <c r="E37" s="16">
        <f>'[1]19'!E39</f>
        <v>0</v>
      </c>
      <c r="F37" s="15">
        <f t="shared" si="6"/>
        <v>500</v>
      </c>
      <c r="G37" s="15">
        <f>'[1]19'!H39</f>
        <v>62</v>
      </c>
      <c r="H37" s="16">
        <f>'[1]19'!I39</f>
        <v>0</v>
      </c>
      <c r="I37" s="16">
        <f>'[1]19'!J39</f>
        <v>208</v>
      </c>
      <c r="J37" s="16">
        <f>'[1]19'!K39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'[1]19'!B40</f>
        <v>62</v>
      </c>
      <c r="C38" s="16">
        <f>'[1]19'!C40</f>
        <v>200</v>
      </c>
      <c r="D38" s="16">
        <f>'[1]19'!D40</f>
        <v>238</v>
      </c>
      <c r="E38" s="16">
        <f>'[1]19'!E40</f>
        <v>0</v>
      </c>
      <c r="F38" s="15">
        <f t="shared" si="6"/>
        <v>500</v>
      </c>
      <c r="G38" s="15">
        <f>'[1]19'!H40</f>
        <v>62</v>
      </c>
      <c r="H38" s="16">
        <f>'[1]19'!I40</f>
        <v>0</v>
      </c>
      <c r="I38" s="16">
        <f>'[1]19'!J40</f>
        <v>208</v>
      </c>
      <c r="J38" s="16">
        <f>'[1]19'!K40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'[1]19'!B41</f>
        <v>62</v>
      </c>
      <c r="C39" s="16">
        <f>'[1]19'!C41</f>
        <v>200</v>
      </c>
      <c r="D39" s="16">
        <f>'[1]19'!D41</f>
        <v>238</v>
      </c>
      <c r="E39" s="16">
        <f>'[1]19'!E41</f>
        <v>0</v>
      </c>
      <c r="F39" s="15">
        <f t="shared" si="6"/>
        <v>500</v>
      </c>
      <c r="G39" s="15">
        <f>'[1]19'!H41</f>
        <v>62</v>
      </c>
      <c r="H39" s="16">
        <f>'[1]19'!I41</f>
        <v>0</v>
      </c>
      <c r="I39" s="16">
        <f>'[1]19'!J41</f>
        <v>208.8</v>
      </c>
      <c r="J39" s="16">
        <f>'[1]19'!K41</f>
        <v>0</v>
      </c>
      <c r="K39" s="15">
        <f t="shared" si="4"/>
        <v>270.8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208.8</v>
      </c>
      <c r="P39" s="16">
        <f t="shared" si="10"/>
        <v>0</v>
      </c>
      <c r="Q39" s="17">
        <f t="shared" si="5"/>
        <v>270.8</v>
      </c>
    </row>
    <row r="40" spans="1:17">
      <c r="A40" s="8" t="s">
        <v>82</v>
      </c>
      <c r="B40" s="15">
        <f>'[1]19'!B42</f>
        <v>62</v>
      </c>
      <c r="C40" s="16">
        <f>'[1]19'!C42</f>
        <v>200</v>
      </c>
      <c r="D40" s="16">
        <f>'[1]19'!D42</f>
        <v>238</v>
      </c>
      <c r="E40" s="16">
        <f>'[1]19'!E42</f>
        <v>0</v>
      </c>
      <c r="F40" s="15">
        <f t="shared" si="6"/>
        <v>500</v>
      </c>
      <c r="G40" s="15">
        <f>'[1]19'!H42</f>
        <v>62</v>
      </c>
      <c r="H40" s="16">
        <f>'[1]19'!I42</f>
        <v>0</v>
      </c>
      <c r="I40" s="16">
        <f>'[1]19'!J42</f>
        <v>208.8</v>
      </c>
      <c r="J40" s="16">
        <f>'[1]19'!K42</f>
        <v>0</v>
      </c>
      <c r="K40" s="15">
        <f t="shared" si="4"/>
        <v>270.8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208.8</v>
      </c>
      <c r="P40" s="16">
        <f t="shared" si="10"/>
        <v>0</v>
      </c>
      <c r="Q40" s="17">
        <f t="shared" si="5"/>
        <v>270.8</v>
      </c>
    </row>
    <row r="41" spans="1:17">
      <c r="A41" s="8" t="s">
        <v>83</v>
      </c>
      <c r="B41" s="15">
        <f>'[1]19'!B43</f>
        <v>62</v>
      </c>
      <c r="C41" s="16">
        <f>'[1]19'!C43</f>
        <v>200</v>
      </c>
      <c r="D41" s="16">
        <f>'[1]19'!D43</f>
        <v>238</v>
      </c>
      <c r="E41" s="16">
        <f>'[1]19'!E43</f>
        <v>0</v>
      </c>
      <c r="F41" s="15">
        <f t="shared" si="6"/>
        <v>500</v>
      </c>
      <c r="G41" s="15">
        <f>'[1]19'!H43</f>
        <v>62</v>
      </c>
      <c r="H41" s="16">
        <f>'[1]19'!I43</f>
        <v>0</v>
      </c>
      <c r="I41" s="16">
        <f>'[1]19'!J43</f>
        <v>208</v>
      </c>
      <c r="J41" s="16">
        <f>'[1]19'!K43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'[1]19'!B44</f>
        <v>62</v>
      </c>
      <c r="C42" s="16">
        <f>'[1]19'!C44</f>
        <v>200</v>
      </c>
      <c r="D42" s="16">
        <f>'[1]19'!D44</f>
        <v>238</v>
      </c>
      <c r="E42" s="16">
        <f>'[1]19'!E44</f>
        <v>0</v>
      </c>
      <c r="F42" s="15">
        <f t="shared" si="6"/>
        <v>500</v>
      </c>
      <c r="G42" s="15">
        <f>'[1]19'!H44</f>
        <v>62</v>
      </c>
      <c r="H42" s="16">
        <f>'[1]19'!I44</f>
        <v>0</v>
      </c>
      <c r="I42" s="16">
        <f>'[1]19'!J44</f>
        <v>208</v>
      </c>
      <c r="J42" s="16">
        <f>'[1]19'!K44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'[1]19'!B45</f>
        <v>62</v>
      </c>
      <c r="C43" s="16">
        <f>'[1]19'!C45</f>
        <v>200</v>
      </c>
      <c r="D43" s="16">
        <f>'[1]19'!D45</f>
        <v>233</v>
      </c>
      <c r="E43" s="16">
        <f>'[1]19'!E45</f>
        <v>0</v>
      </c>
      <c r="F43" s="15">
        <f t="shared" si="6"/>
        <v>495</v>
      </c>
      <c r="G43" s="15">
        <f>'[1]19'!H45</f>
        <v>62</v>
      </c>
      <c r="H43" s="16">
        <f>'[1]19'!I45</f>
        <v>0</v>
      </c>
      <c r="I43" s="16">
        <f>'[1]19'!J45</f>
        <v>208</v>
      </c>
      <c r="J43" s="16">
        <f>'[1]19'!K45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'[1]19'!B46</f>
        <v>62</v>
      </c>
      <c r="C44" s="16">
        <f>'[1]19'!C46</f>
        <v>200</v>
      </c>
      <c r="D44" s="16">
        <f>'[1]19'!D46</f>
        <v>233</v>
      </c>
      <c r="E44" s="16">
        <f>'[1]19'!E46</f>
        <v>0</v>
      </c>
      <c r="F44" s="15">
        <f t="shared" si="6"/>
        <v>495</v>
      </c>
      <c r="G44" s="15">
        <f>'[1]19'!H46</f>
        <v>62</v>
      </c>
      <c r="H44" s="16">
        <f>'[1]19'!I46</f>
        <v>0</v>
      </c>
      <c r="I44" s="16">
        <f>'[1]19'!J46</f>
        <v>208</v>
      </c>
      <c r="J44" s="16">
        <f>'[1]19'!K46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'[1]19'!B47</f>
        <v>62</v>
      </c>
      <c r="C45" s="16">
        <f>'[1]19'!C47</f>
        <v>200</v>
      </c>
      <c r="D45" s="16">
        <f>'[1]19'!D47</f>
        <v>233</v>
      </c>
      <c r="E45" s="16">
        <f>'[1]19'!E47</f>
        <v>0</v>
      </c>
      <c r="F45" s="15">
        <f t="shared" si="6"/>
        <v>495</v>
      </c>
      <c r="G45" s="15">
        <f>'[1]19'!H47</f>
        <v>62</v>
      </c>
      <c r="H45" s="16">
        <f>'[1]19'!I47</f>
        <v>0</v>
      </c>
      <c r="I45" s="16">
        <f>'[1]19'!J47</f>
        <v>208</v>
      </c>
      <c r="J45" s="16">
        <f>'[1]19'!K47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'[1]19'!B48</f>
        <v>62</v>
      </c>
      <c r="C46" s="16">
        <f>'[1]19'!C48</f>
        <v>0</v>
      </c>
      <c r="D46" s="16">
        <f>'[1]19'!D48</f>
        <v>233</v>
      </c>
      <c r="E46" s="16">
        <f>'[1]19'!E48</f>
        <v>0</v>
      </c>
      <c r="F46" s="15">
        <f t="shared" si="6"/>
        <v>295</v>
      </c>
      <c r="G46" s="15">
        <f>'[1]19'!H48</f>
        <v>62</v>
      </c>
      <c r="H46" s="16">
        <f>'[1]19'!I48</f>
        <v>0</v>
      </c>
      <c r="I46" s="16">
        <f>'[1]19'!J48</f>
        <v>208</v>
      </c>
      <c r="J46" s="16">
        <f>'[1]19'!K48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'[1]19'!B49</f>
        <v>62</v>
      </c>
      <c r="C47" s="16">
        <f>'[1]19'!C49</f>
        <v>0</v>
      </c>
      <c r="D47" s="16">
        <f>'[1]19'!D49</f>
        <v>233</v>
      </c>
      <c r="E47" s="16">
        <f>'[1]19'!E49</f>
        <v>0</v>
      </c>
      <c r="F47" s="15">
        <f t="shared" si="6"/>
        <v>295</v>
      </c>
      <c r="G47" s="15">
        <f>'[1]19'!H49</f>
        <v>62</v>
      </c>
      <c r="H47" s="16">
        <f>'[1]19'!I49</f>
        <v>0</v>
      </c>
      <c r="I47" s="16">
        <f>'[1]19'!J49</f>
        <v>208</v>
      </c>
      <c r="J47" s="16">
        <f>'[1]19'!K49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'[1]19'!B50</f>
        <v>62</v>
      </c>
      <c r="C48" s="16">
        <f>'[1]19'!C50</f>
        <v>0</v>
      </c>
      <c r="D48" s="16">
        <f>'[1]19'!D50</f>
        <v>233</v>
      </c>
      <c r="E48" s="16">
        <f>'[1]19'!E50</f>
        <v>0</v>
      </c>
      <c r="F48" s="15">
        <f t="shared" si="6"/>
        <v>295</v>
      </c>
      <c r="G48" s="15">
        <f>'[1]19'!H50</f>
        <v>62</v>
      </c>
      <c r="H48" s="16">
        <f>'[1]19'!I50</f>
        <v>0</v>
      </c>
      <c r="I48" s="16">
        <f>'[1]19'!J50</f>
        <v>208</v>
      </c>
      <c r="J48" s="16">
        <f>'[1]19'!K50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'[1]19'!B51</f>
        <v>62</v>
      </c>
      <c r="C49" s="16">
        <f>'[1]19'!C51</f>
        <v>0</v>
      </c>
      <c r="D49" s="16">
        <f>'[1]19'!D51</f>
        <v>233</v>
      </c>
      <c r="E49" s="16">
        <f>'[1]19'!E51</f>
        <v>0</v>
      </c>
      <c r="F49" s="15">
        <f t="shared" si="6"/>
        <v>295</v>
      </c>
      <c r="G49" s="15">
        <f>'[1]19'!H51</f>
        <v>62</v>
      </c>
      <c r="H49" s="16">
        <f>'[1]19'!I51</f>
        <v>0</v>
      </c>
      <c r="I49" s="16">
        <f>'[1]19'!J51</f>
        <v>208</v>
      </c>
      <c r="J49" s="16">
        <f>'[1]19'!K51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'[1]19'!B52</f>
        <v>62</v>
      </c>
      <c r="C50" s="16">
        <f>'[1]19'!C52</f>
        <v>0</v>
      </c>
      <c r="D50" s="16">
        <f>'[1]19'!D52</f>
        <v>233</v>
      </c>
      <c r="E50" s="16">
        <f>'[1]19'!E52</f>
        <v>0</v>
      </c>
      <c r="F50" s="15">
        <f t="shared" si="6"/>
        <v>295</v>
      </c>
      <c r="G50" s="15">
        <f>'[1]19'!H52</f>
        <v>62</v>
      </c>
      <c r="H50" s="16">
        <f>'[1]19'!I52</f>
        <v>0</v>
      </c>
      <c r="I50" s="16">
        <f>'[1]19'!J52</f>
        <v>208</v>
      </c>
      <c r="J50" s="16">
        <f>'[1]19'!K52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'[1]19'!B53</f>
        <v>62</v>
      </c>
      <c r="C51" s="16">
        <f>'[1]19'!C53</f>
        <v>0</v>
      </c>
      <c r="D51" s="16">
        <f>'[1]19'!D53</f>
        <v>228</v>
      </c>
      <c r="E51" s="16">
        <f>'[1]19'!E53</f>
        <v>0</v>
      </c>
      <c r="F51" s="15">
        <f t="shared" si="6"/>
        <v>290</v>
      </c>
      <c r="G51" s="15">
        <f>'[1]19'!H53</f>
        <v>62</v>
      </c>
      <c r="H51" s="16">
        <f>'[1]19'!I53</f>
        <v>0</v>
      </c>
      <c r="I51" s="16">
        <f>'[1]19'!J53</f>
        <v>208</v>
      </c>
      <c r="J51" s="16">
        <f>'[1]19'!K53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'[1]19'!B54</f>
        <v>62</v>
      </c>
      <c r="C52" s="16">
        <f>'[1]19'!C54</f>
        <v>0</v>
      </c>
      <c r="D52" s="16">
        <f>'[1]19'!D54</f>
        <v>228</v>
      </c>
      <c r="E52" s="16">
        <f>'[1]19'!E54</f>
        <v>0</v>
      </c>
      <c r="F52" s="15">
        <f t="shared" si="6"/>
        <v>290</v>
      </c>
      <c r="G52" s="15">
        <f>'[1]19'!H54</f>
        <v>62</v>
      </c>
      <c r="H52" s="16">
        <f>'[1]19'!I54</f>
        <v>0</v>
      </c>
      <c r="I52" s="16">
        <f>'[1]19'!J54</f>
        <v>208</v>
      </c>
      <c r="J52" s="16">
        <f>'[1]19'!K54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'[1]19'!B55</f>
        <v>62</v>
      </c>
      <c r="C53" s="16">
        <f>'[1]19'!C55</f>
        <v>0</v>
      </c>
      <c r="D53" s="16">
        <f>'[1]19'!D55</f>
        <v>228</v>
      </c>
      <c r="E53" s="16">
        <f>'[1]19'!E55</f>
        <v>0</v>
      </c>
      <c r="F53" s="15">
        <f t="shared" si="6"/>
        <v>290</v>
      </c>
      <c r="G53" s="15">
        <f>'[1]19'!H55</f>
        <v>62</v>
      </c>
      <c r="H53" s="16">
        <f>'[1]19'!I55</f>
        <v>0</v>
      </c>
      <c r="I53" s="16">
        <f>'[1]19'!J55</f>
        <v>208</v>
      </c>
      <c r="J53" s="16">
        <f>'[1]19'!K55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'[1]19'!B56</f>
        <v>62</v>
      </c>
      <c r="C54" s="16">
        <f>'[1]19'!C56</f>
        <v>0</v>
      </c>
      <c r="D54" s="16">
        <f>'[1]19'!D56</f>
        <v>228</v>
      </c>
      <c r="E54" s="16">
        <f>'[1]19'!E56</f>
        <v>0</v>
      </c>
      <c r="F54" s="15">
        <f t="shared" si="6"/>
        <v>290</v>
      </c>
      <c r="G54" s="15">
        <f>'[1]19'!H56</f>
        <v>62</v>
      </c>
      <c r="H54" s="16">
        <f>'[1]19'!I56</f>
        <v>0</v>
      </c>
      <c r="I54" s="16">
        <f>'[1]19'!J56</f>
        <v>208</v>
      </c>
      <c r="J54" s="16">
        <f>'[1]19'!K56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'[1]19'!B57</f>
        <v>62</v>
      </c>
      <c r="C55" s="16">
        <f>'[1]19'!C57</f>
        <v>0</v>
      </c>
      <c r="D55" s="16">
        <f>'[1]19'!D57</f>
        <v>228</v>
      </c>
      <c r="E55" s="16">
        <f>'[1]19'!E57</f>
        <v>0</v>
      </c>
      <c r="F55" s="15">
        <f t="shared" si="6"/>
        <v>290</v>
      </c>
      <c r="G55" s="15">
        <f>'[1]19'!H57</f>
        <v>62</v>
      </c>
      <c r="H55" s="16">
        <f>'[1]19'!I57</f>
        <v>0</v>
      </c>
      <c r="I55" s="16">
        <f>'[1]19'!J57</f>
        <v>208</v>
      </c>
      <c r="J55" s="16">
        <f>'[1]19'!K57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'[1]19'!B58</f>
        <v>62</v>
      </c>
      <c r="C56" s="16">
        <f>'[1]19'!C58</f>
        <v>0</v>
      </c>
      <c r="D56" s="16">
        <f>'[1]19'!D58</f>
        <v>228</v>
      </c>
      <c r="E56" s="16">
        <f>'[1]19'!E58</f>
        <v>0</v>
      </c>
      <c r="F56" s="15">
        <f t="shared" si="6"/>
        <v>290</v>
      </c>
      <c r="G56" s="15">
        <f>'[1]19'!H58</f>
        <v>62</v>
      </c>
      <c r="H56" s="16">
        <f>'[1]19'!I58</f>
        <v>0</v>
      </c>
      <c r="I56" s="16">
        <f>'[1]19'!J58</f>
        <v>208</v>
      </c>
      <c r="J56" s="16">
        <f>'[1]19'!K58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'[1]19'!B59</f>
        <v>62</v>
      </c>
      <c r="C57" s="16">
        <f>'[1]19'!C59</f>
        <v>0</v>
      </c>
      <c r="D57" s="16">
        <f>'[1]19'!D59</f>
        <v>228</v>
      </c>
      <c r="E57" s="16">
        <f>'[1]19'!E59</f>
        <v>0</v>
      </c>
      <c r="F57" s="15">
        <f t="shared" si="6"/>
        <v>290</v>
      </c>
      <c r="G57" s="15">
        <f>'[1]19'!H59</f>
        <v>62</v>
      </c>
      <c r="H57" s="16">
        <f>'[1]19'!I59</f>
        <v>0</v>
      </c>
      <c r="I57" s="16">
        <f>'[1]19'!J59</f>
        <v>208</v>
      </c>
      <c r="J57" s="16">
        <f>'[1]19'!K59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'[1]19'!B60</f>
        <v>62</v>
      </c>
      <c r="C58" s="16">
        <f>'[1]19'!C60</f>
        <v>0</v>
      </c>
      <c r="D58" s="16">
        <f>'[1]19'!D60</f>
        <v>228</v>
      </c>
      <c r="E58" s="16">
        <f>'[1]19'!E60</f>
        <v>0</v>
      </c>
      <c r="F58" s="15">
        <f t="shared" si="6"/>
        <v>290</v>
      </c>
      <c r="G58" s="15">
        <f>'[1]19'!H60</f>
        <v>62</v>
      </c>
      <c r="H58" s="16">
        <f>'[1]19'!I60</f>
        <v>0</v>
      </c>
      <c r="I58" s="16">
        <f>'[1]19'!J60</f>
        <v>208</v>
      </c>
      <c r="J58" s="16">
        <f>'[1]19'!K60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'[1]19'!B61</f>
        <v>62</v>
      </c>
      <c r="C59" s="16">
        <f>'[1]19'!C61</f>
        <v>0</v>
      </c>
      <c r="D59" s="16">
        <f>'[1]19'!D61</f>
        <v>228</v>
      </c>
      <c r="E59" s="16">
        <f>'[1]19'!E61</f>
        <v>0</v>
      </c>
      <c r="F59" s="15">
        <f t="shared" si="6"/>
        <v>290</v>
      </c>
      <c r="G59" s="15">
        <f>'[1]19'!H61</f>
        <v>62</v>
      </c>
      <c r="H59" s="16">
        <f>'[1]19'!I61</f>
        <v>0</v>
      </c>
      <c r="I59" s="16">
        <f>'[1]19'!J61</f>
        <v>208</v>
      </c>
      <c r="J59" s="16">
        <f>'[1]19'!K61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'[1]19'!B62</f>
        <v>62</v>
      </c>
      <c r="C60" s="16">
        <f>'[1]19'!C62</f>
        <v>0</v>
      </c>
      <c r="D60" s="16">
        <f>'[1]19'!D62</f>
        <v>228</v>
      </c>
      <c r="E60" s="16">
        <f>'[1]19'!E62</f>
        <v>0</v>
      </c>
      <c r="F60" s="15">
        <f t="shared" si="6"/>
        <v>290</v>
      </c>
      <c r="G60" s="15">
        <f>'[1]19'!H62</f>
        <v>62</v>
      </c>
      <c r="H60" s="16">
        <f>'[1]19'!I62</f>
        <v>0</v>
      </c>
      <c r="I60" s="16">
        <f>'[1]19'!J62</f>
        <v>208</v>
      </c>
      <c r="J60" s="16">
        <f>'[1]19'!K62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'[1]19'!B63</f>
        <v>62</v>
      </c>
      <c r="C61" s="16">
        <f>'[1]19'!C63</f>
        <v>0</v>
      </c>
      <c r="D61" s="16">
        <f>'[1]19'!D63</f>
        <v>228</v>
      </c>
      <c r="E61" s="16">
        <f>'[1]19'!E63</f>
        <v>0</v>
      </c>
      <c r="F61" s="15">
        <f t="shared" si="6"/>
        <v>290</v>
      </c>
      <c r="G61" s="15">
        <f>'[1]19'!H63</f>
        <v>62</v>
      </c>
      <c r="H61" s="16">
        <f>'[1]19'!I63</f>
        <v>0</v>
      </c>
      <c r="I61" s="16">
        <f>'[1]19'!J63</f>
        <v>208</v>
      </c>
      <c r="J61" s="16">
        <f>'[1]19'!K63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'[1]19'!B64</f>
        <v>62</v>
      </c>
      <c r="C62" s="16">
        <f>'[1]19'!C64</f>
        <v>0</v>
      </c>
      <c r="D62" s="16">
        <f>'[1]19'!D64</f>
        <v>228</v>
      </c>
      <c r="E62" s="16">
        <f>'[1]19'!E64</f>
        <v>0</v>
      </c>
      <c r="F62" s="15">
        <f t="shared" si="6"/>
        <v>290</v>
      </c>
      <c r="G62" s="15">
        <f>'[1]19'!H64</f>
        <v>62</v>
      </c>
      <c r="H62" s="16">
        <f>'[1]19'!I64</f>
        <v>0</v>
      </c>
      <c r="I62" s="16">
        <f>'[1]19'!J64</f>
        <v>208</v>
      </c>
      <c r="J62" s="16">
        <f>'[1]19'!K64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'[1]19'!B65</f>
        <v>62</v>
      </c>
      <c r="C63" s="16">
        <f>'[1]19'!C65</f>
        <v>0</v>
      </c>
      <c r="D63" s="16">
        <f>'[1]19'!D65</f>
        <v>228</v>
      </c>
      <c r="E63" s="16">
        <f>'[1]19'!E65</f>
        <v>0</v>
      </c>
      <c r="F63" s="15">
        <f t="shared" si="6"/>
        <v>290</v>
      </c>
      <c r="G63" s="15">
        <f>'[1]19'!H65</f>
        <v>62</v>
      </c>
      <c r="H63" s="16">
        <f>'[1]19'!I65</f>
        <v>0</v>
      </c>
      <c r="I63" s="16">
        <f>'[1]19'!J65</f>
        <v>208</v>
      </c>
      <c r="J63" s="16">
        <f>'[1]19'!K65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'[1]19'!B66</f>
        <v>62</v>
      </c>
      <c r="C64" s="16">
        <f>'[1]19'!C66</f>
        <v>0</v>
      </c>
      <c r="D64" s="16">
        <f>'[1]19'!D66</f>
        <v>228</v>
      </c>
      <c r="E64" s="16">
        <f>'[1]19'!E66</f>
        <v>0</v>
      </c>
      <c r="F64" s="15">
        <f t="shared" si="6"/>
        <v>290</v>
      </c>
      <c r="G64" s="15">
        <f>'[1]19'!H66</f>
        <v>62</v>
      </c>
      <c r="H64" s="16">
        <f>'[1]19'!I66</f>
        <v>0</v>
      </c>
      <c r="I64" s="16">
        <f>'[1]19'!J66</f>
        <v>208</v>
      </c>
      <c r="J64" s="16">
        <f>'[1]19'!K66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'[1]19'!B67</f>
        <v>62</v>
      </c>
      <c r="C65" s="16">
        <f>'[1]19'!C67</f>
        <v>0</v>
      </c>
      <c r="D65" s="16">
        <f>'[1]19'!D67</f>
        <v>228</v>
      </c>
      <c r="E65" s="16">
        <f>'[1]19'!E67</f>
        <v>0</v>
      </c>
      <c r="F65" s="15">
        <f t="shared" si="6"/>
        <v>290</v>
      </c>
      <c r="G65" s="15">
        <f>'[1]19'!H67</f>
        <v>62</v>
      </c>
      <c r="H65" s="16">
        <f>'[1]19'!I67</f>
        <v>0</v>
      </c>
      <c r="I65" s="16">
        <f>'[1]19'!J67</f>
        <v>208</v>
      </c>
      <c r="J65" s="16">
        <f>'[1]19'!K67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'[1]19'!B68</f>
        <v>62</v>
      </c>
      <c r="C66" s="16">
        <f>'[1]19'!C68</f>
        <v>0</v>
      </c>
      <c r="D66" s="16">
        <f>'[1]19'!D68</f>
        <v>228</v>
      </c>
      <c r="E66" s="16">
        <f>'[1]19'!E68</f>
        <v>0</v>
      </c>
      <c r="F66" s="15">
        <f t="shared" si="6"/>
        <v>290</v>
      </c>
      <c r="G66" s="15">
        <f>'[1]19'!H68</f>
        <v>62</v>
      </c>
      <c r="H66" s="16">
        <f>'[1]19'!I68</f>
        <v>0</v>
      </c>
      <c r="I66" s="16">
        <f>'[1]19'!J68</f>
        <v>208</v>
      </c>
      <c r="J66" s="16">
        <f>'[1]19'!K68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'[1]19'!B69</f>
        <v>62</v>
      </c>
      <c r="C67" s="16">
        <f>'[1]19'!C69</f>
        <v>0</v>
      </c>
      <c r="D67" s="16">
        <f>'[1]19'!D69</f>
        <v>228</v>
      </c>
      <c r="E67" s="16">
        <f>'[1]19'!E69</f>
        <v>0</v>
      </c>
      <c r="F67" s="15">
        <f t="shared" si="6"/>
        <v>290</v>
      </c>
      <c r="G67" s="15">
        <f>'[1]19'!H69</f>
        <v>62</v>
      </c>
      <c r="H67" s="16">
        <f>'[1]19'!I69</f>
        <v>0</v>
      </c>
      <c r="I67" s="16">
        <f>'[1]19'!J69</f>
        <v>228</v>
      </c>
      <c r="J67" s="16">
        <f>'[1]19'!K69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</row>
    <row r="68" spans="1:19">
      <c r="A68" s="8" t="s">
        <v>110</v>
      </c>
      <c r="B68" s="15">
        <f>'[1]19'!B70</f>
        <v>62</v>
      </c>
      <c r="C68" s="16">
        <f>'[1]19'!C70</f>
        <v>0</v>
      </c>
      <c r="D68" s="16">
        <f>'[1]19'!D70</f>
        <v>228</v>
      </c>
      <c r="E68" s="16">
        <f>'[1]19'!E70</f>
        <v>0</v>
      </c>
      <c r="F68" s="15">
        <f t="shared" si="6"/>
        <v>290</v>
      </c>
      <c r="G68" s="15">
        <f>'[1]19'!H70</f>
        <v>62</v>
      </c>
      <c r="H68" s="16">
        <f>'[1]19'!I70</f>
        <v>0</v>
      </c>
      <c r="I68" s="16">
        <f>'[1]19'!J70</f>
        <v>216.22</v>
      </c>
      <c r="J68" s="16">
        <f>'[1]19'!K70</f>
        <v>0</v>
      </c>
      <c r="K68" s="15">
        <f t="shared" ref="K68:K98" si="15">SUM(G68:J68)</f>
        <v>278.22000000000003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216.22</v>
      </c>
      <c r="P68" s="16">
        <f t="shared" si="14"/>
        <v>0</v>
      </c>
      <c r="Q68" s="17">
        <f t="shared" ref="Q68:Q98" si="16">SUM(M68:P68)</f>
        <v>278.22000000000003</v>
      </c>
    </row>
    <row r="69" spans="1:19">
      <c r="A69" s="8" t="s">
        <v>111</v>
      </c>
      <c r="B69" s="15">
        <f>'[1]19'!B71</f>
        <v>62</v>
      </c>
      <c r="C69" s="16">
        <f>'[1]19'!C71</f>
        <v>0</v>
      </c>
      <c r="D69" s="16">
        <f>'[1]19'!D71</f>
        <v>228</v>
      </c>
      <c r="E69" s="16">
        <f>'[1]19'!E71</f>
        <v>0</v>
      </c>
      <c r="F69" s="15">
        <f t="shared" ref="F69:F98" si="17">SUM(B69:E69)</f>
        <v>290</v>
      </c>
      <c r="G69" s="15">
        <f>'[1]19'!H71</f>
        <v>62</v>
      </c>
      <c r="H69" s="16">
        <f>'[1]19'!I71</f>
        <v>0</v>
      </c>
      <c r="I69" s="16">
        <f>'[1]19'!J71</f>
        <v>216.22</v>
      </c>
      <c r="J69" s="16">
        <f>'[1]19'!K71</f>
        <v>0</v>
      </c>
      <c r="K69" s="15">
        <f t="shared" si="15"/>
        <v>278.22000000000003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216.22</v>
      </c>
      <c r="P69" s="16">
        <f t="shared" si="14"/>
        <v>0</v>
      </c>
      <c r="Q69" s="17">
        <f t="shared" si="16"/>
        <v>278.22000000000003</v>
      </c>
      <c r="S69">
        <f>96*4</f>
        <v>384</v>
      </c>
    </row>
    <row r="70" spans="1:19">
      <c r="A70" s="8" t="s">
        <v>112</v>
      </c>
      <c r="B70" s="15">
        <f>'[1]19'!B72</f>
        <v>62</v>
      </c>
      <c r="C70" s="16">
        <f>'[1]19'!C72</f>
        <v>0</v>
      </c>
      <c r="D70" s="16">
        <f>'[1]19'!D72</f>
        <v>228</v>
      </c>
      <c r="E70" s="16">
        <f>'[1]19'!E72</f>
        <v>0</v>
      </c>
      <c r="F70" s="15">
        <f t="shared" si="17"/>
        <v>290</v>
      </c>
      <c r="G70" s="15">
        <f>'[1]19'!H72</f>
        <v>62</v>
      </c>
      <c r="H70" s="16">
        <f>'[1]19'!I72</f>
        <v>0</v>
      </c>
      <c r="I70" s="16">
        <f>'[1]19'!J72</f>
        <v>216.22</v>
      </c>
      <c r="J70" s="16">
        <f>'[1]19'!K72</f>
        <v>0</v>
      </c>
      <c r="K70" s="15">
        <f t="shared" si="15"/>
        <v>278.22000000000003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216.22</v>
      </c>
      <c r="P70" s="16">
        <f t="shared" si="14"/>
        <v>0</v>
      </c>
      <c r="Q70" s="17">
        <f t="shared" si="16"/>
        <v>278.22000000000003</v>
      </c>
    </row>
    <row r="71" spans="1:19">
      <c r="A71" s="8" t="s">
        <v>113</v>
      </c>
      <c r="B71" s="15">
        <f>'[1]19'!B73</f>
        <v>62</v>
      </c>
      <c r="C71" s="16">
        <f>'[1]19'!C73</f>
        <v>0</v>
      </c>
      <c r="D71" s="16">
        <f>'[1]19'!D73</f>
        <v>228</v>
      </c>
      <c r="E71" s="16">
        <f>'[1]19'!E73</f>
        <v>0</v>
      </c>
      <c r="F71" s="15">
        <f t="shared" si="17"/>
        <v>290</v>
      </c>
      <c r="G71" s="15">
        <f>'[1]19'!H73</f>
        <v>62</v>
      </c>
      <c r="H71" s="16">
        <f>'[1]19'!I73</f>
        <v>0</v>
      </c>
      <c r="I71" s="16">
        <f>'[1]19'!J73</f>
        <v>216.15</v>
      </c>
      <c r="J71" s="16">
        <f>'[1]19'!K73</f>
        <v>0</v>
      </c>
      <c r="K71" s="15">
        <f t="shared" si="15"/>
        <v>278.14999999999998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216.15</v>
      </c>
      <c r="P71" s="16">
        <f t="shared" si="14"/>
        <v>0</v>
      </c>
      <c r="Q71" s="17">
        <f t="shared" si="16"/>
        <v>278.14999999999998</v>
      </c>
    </row>
    <row r="72" spans="1:19">
      <c r="A72" s="8" t="s">
        <v>114</v>
      </c>
      <c r="B72" s="15">
        <f>'[1]19'!B74</f>
        <v>62</v>
      </c>
      <c r="C72" s="16">
        <f>'[1]19'!C74</f>
        <v>0</v>
      </c>
      <c r="D72" s="16">
        <f>'[1]19'!D74</f>
        <v>228</v>
      </c>
      <c r="E72" s="16">
        <f>'[1]19'!E74</f>
        <v>0</v>
      </c>
      <c r="F72" s="15">
        <f t="shared" si="17"/>
        <v>290</v>
      </c>
      <c r="G72" s="15">
        <f>'[1]19'!H74</f>
        <v>62</v>
      </c>
      <c r="H72" s="16">
        <f>'[1]19'!I74</f>
        <v>0</v>
      </c>
      <c r="I72" s="16">
        <f>'[1]19'!J74</f>
        <v>216.15</v>
      </c>
      <c r="J72" s="16">
        <f>'[1]19'!K74</f>
        <v>0</v>
      </c>
      <c r="K72" s="15">
        <f t="shared" si="15"/>
        <v>278.14999999999998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216.15</v>
      </c>
      <c r="P72" s="16">
        <f t="shared" si="14"/>
        <v>0</v>
      </c>
      <c r="Q72" s="17">
        <f t="shared" si="16"/>
        <v>278.14999999999998</v>
      </c>
    </row>
    <row r="73" spans="1:19">
      <c r="A73" s="8" t="s">
        <v>115</v>
      </c>
      <c r="B73" s="15">
        <f>'[1]19'!B75</f>
        <v>62</v>
      </c>
      <c r="C73" s="16">
        <f>'[1]19'!C75</f>
        <v>0</v>
      </c>
      <c r="D73" s="16">
        <f>'[1]19'!D75</f>
        <v>228</v>
      </c>
      <c r="E73" s="16">
        <f>'[1]19'!E75</f>
        <v>0</v>
      </c>
      <c r="F73" s="15">
        <f t="shared" si="17"/>
        <v>290</v>
      </c>
      <c r="G73" s="15">
        <f>'[1]19'!H75</f>
        <v>62</v>
      </c>
      <c r="H73" s="16">
        <f>'[1]19'!I75</f>
        <v>0</v>
      </c>
      <c r="I73" s="16">
        <f>'[1]19'!J75</f>
        <v>228</v>
      </c>
      <c r="J73" s="16">
        <f>'[1]19'!K75</f>
        <v>0</v>
      </c>
      <c r="K73" s="15">
        <f t="shared" si="15"/>
        <v>290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228</v>
      </c>
      <c r="P73" s="16">
        <f t="shared" si="14"/>
        <v>0</v>
      </c>
      <c r="Q73" s="17">
        <f t="shared" si="16"/>
        <v>290</v>
      </c>
    </row>
    <row r="74" spans="1:19">
      <c r="A74" s="8" t="s">
        <v>116</v>
      </c>
      <c r="B74" s="15">
        <f>'[1]19'!B76</f>
        <v>62</v>
      </c>
      <c r="C74" s="16">
        <f>'[1]19'!C76</f>
        <v>0</v>
      </c>
      <c r="D74" s="16">
        <f>'[1]19'!D76</f>
        <v>228</v>
      </c>
      <c r="E74" s="16">
        <f>'[1]19'!E76</f>
        <v>0</v>
      </c>
      <c r="F74" s="15">
        <f t="shared" si="17"/>
        <v>290</v>
      </c>
      <c r="G74" s="15">
        <f>'[1]19'!H76</f>
        <v>62</v>
      </c>
      <c r="H74" s="16">
        <f>'[1]19'!I76</f>
        <v>0</v>
      </c>
      <c r="I74" s="16">
        <f>'[1]19'!J76</f>
        <v>216.15</v>
      </c>
      <c r="J74" s="16">
        <f>'[1]19'!K76</f>
        <v>0</v>
      </c>
      <c r="K74" s="15">
        <f t="shared" si="15"/>
        <v>278.14999999999998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216.15</v>
      </c>
      <c r="P74" s="16">
        <f t="shared" si="14"/>
        <v>0</v>
      </c>
      <c r="Q74" s="17">
        <f t="shared" si="16"/>
        <v>278.14999999999998</v>
      </c>
    </row>
    <row r="75" spans="1:19">
      <c r="A75" s="8" t="s">
        <v>117</v>
      </c>
      <c r="B75" s="15">
        <f>'[1]19'!B77</f>
        <v>62</v>
      </c>
      <c r="C75" s="16">
        <f>'[1]19'!C77</f>
        <v>0</v>
      </c>
      <c r="D75" s="16">
        <f>'[1]19'!D77</f>
        <v>228</v>
      </c>
      <c r="E75" s="16">
        <f>'[1]19'!E77</f>
        <v>0</v>
      </c>
      <c r="F75" s="15">
        <f t="shared" si="17"/>
        <v>290</v>
      </c>
      <c r="G75" s="15">
        <f>'[1]19'!H77</f>
        <v>62</v>
      </c>
      <c r="H75" s="16">
        <f>'[1]19'!I77</f>
        <v>0</v>
      </c>
      <c r="I75" s="16">
        <f>'[1]19'!J77</f>
        <v>216.22</v>
      </c>
      <c r="J75" s="16">
        <f>'[1]19'!K77</f>
        <v>0</v>
      </c>
      <c r="K75" s="15">
        <f t="shared" si="15"/>
        <v>278.22000000000003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216.22</v>
      </c>
      <c r="P75" s="16">
        <f t="shared" si="14"/>
        <v>0</v>
      </c>
      <c r="Q75" s="17">
        <f t="shared" si="16"/>
        <v>278.22000000000003</v>
      </c>
    </row>
    <row r="76" spans="1:19">
      <c r="A76" s="8" t="s">
        <v>118</v>
      </c>
      <c r="B76" s="15">
        <f>'[1]19'!B78</f>
        <v>62</v>
      </c>
      <c r="C76" s="16">
        <f>'[1]19'!C78</f>
        <v>0</v>
      </c>
      <c r="D76" s="16">
        <f>'[1]19'!D78</f>
        <v>228</v>
      </c>
      <c r="E76" s="16">
        <f>'[1]19'!E78</f>
        <v>0</v>
      </c>
      <c r="F76" s="15">
        <f t="shared" si="17"/>
        <v>290</v>
      </c>
      <c r="G76" s="15">
        <f>'[1]19'!H78</f>
        <v>62</v>
      </c>
      <c r="H76" s="16">
        <f>'[1]19'!I78</f>
        <v>0</v>
      </c>
      <c r="I76" s="16">
        <f>'[1]19'!J78</f>
        <v>216.22</v>
      </c>
      <c r="J76" s="16">
        <f>'[1]19'!K78</f>
        <v>0</v>
      </c>
      <c r="K76" s="15">
        <f t="shared" si="15"/>
        <v>278.22000000000003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216.22</v>
      </c>
      <c r="P76" s="16">
        <f t="shared" si="14"/>
        <v>0</v>
      </c>
      <c r="Q76" s="17">
        <f t="shared" si="16"/>
        <v>278.22000000000003</v>
      </c>
    </row>
    <row r="77" spans="1:19">
      <c r="A77" s="8" t="s">
        <v>119</v>
      </c>
      <c r="B77" s="15">
        <f>'[1]19'!B79</f>
        <v>62</v>
      </c>
      <c r="C77" s="16">
        <f>'[1]19'!C79</f>
        <v>0</v>
      </c>
      <c r="D77" s="16">
        <f>'[1]19'!D79</f>
        <v>228</v>
      </c>
      <c r="E77" s="16">
        <f>'[1]19'!E79</f>
        <v>0</v>
      </c>
      <c r="F77" s="15">
        <f t="shared" si="17"/>
        <v>290</v>
      </c>
      <c r="G77" s="15">
        <f>'[1]19'!H79</f>
        <v>62</v>
      </c>
      <c r="H77" s="16">
        <f>'[1]19'!I79</f>
        <v>0</v>
      </c>
      <c r="I77" s="16">
        <f>'[1]19'!J79</f>
        <v>216.22</v>
      </c>
      <c r="J77" s="16">
        <f>'[1]19'!K79</f>
        <v>0</v>
      </c>
      <c r="K77" s="15">
        <f t="shared" si="15"/>
        <v>278.22000000000003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216.22</v>
      </c>
      <c r="P77" s="16">
        <f t="shared" si="14"/>
        <v>0</v>
      </c>
      <c r="Q77" s="17">
        <f t="shared" si="16"/>
        <v>278.22000000000003</v>
      </c>
    </row>
    <row r="78" spans="1:19">
      <c r="A78" s="8" t="s">
        <v>120</v>
      </c>
      <c r="B78" s="15">
        <f>'[1]19'!B80</f>
        <v>62</v>
      </c>
      <c r="C78" s="16">
        <f>'[1]19'!C80</f>
        <v>0</v>
      </c>
      <c r="D78" s="16">
        <f>'[1]19'!D80</f>
        <v>228</v>
      </c>
      <c r="E78" s="16">
        <f>'[1]19'!E80</f>
        <v>0</v>
      </c>
      <c r="F78" s="15">
        <f t="shared" si="17"/>
        <v>290</v>
      </c>
      <c r="G78" s="15">
        <f>'[1]19'!H80</f>
        <v>62</v>
      </c>
      <c r="H78" s="16">
        <f>'[1]19'!I80</f>
        <v>0</v>
      </c>
      <c r="I78" s="16">
        <f>'[1]19'!J80</f>
        <v>216.22</v>
      </c>
      <c r="J78" s="16">
        <f>'[1]19'!K80</f>
        <v>0</v>
      </c>
      <c r="K78" s="15">
        <f t="shared" si="15"/>
        <v>278.22000000000003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216.22</v>
      </c>
      <c r="P78" s="16">
        <f t="shared" si="14"/>
        <v>0</v>
      </c>
      <c r="Q78" s="17">
        <f t="shared" si="16"/>
        <v>278.22000000000003</v>
      </c>
    </row>
    <row r="79" spans="1:19">
      <c r="A79" s="8" t="s">
        <v>121</v>
      </c>
      <c r="B79" s="15">
        <f>'[1]19'!B81</f>
        <v>62</v>
      </c>
      <c r="C79" s="16">
        <f>'[1]19'!C81</f>
        <v>0</v>
      </c>
      <c r="D79" s="16">
        <f>'[1]19'!D81</f>
        <v>228</v>
      </c>
      <c r="E79" s="16">
        <f>'[1]19'!E81</f>
        <v>0</v>
      </c>
      <c r="F79" s="15">
        <f t="shared" si="17"/>
        <v>290</v>
      </c>
      <c r="G79" s="15">
        <f>'[1]19'!H81</f>
        <v>62</v>
      </c>
      <c r="H79" s="16">
        <f>'[1]19'!I81</f>
        <v>0</v>
      </c>
      <c r="I79" s="16">
        <f>'[1]19'!J81</f>
        <v>227.22</v>
      </c>
      <c r="J79" s="16">
        <f>'[1]19'!K81</f>
        <v>0</v>
      </c>
      <c r="K79" s="15">
        <f t="shared" si="15"/>
        <v>289.22000000000003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227.22</v>
      </c>
      <c r="P79" s="16">
        <f t="shared" si="14"/>
        <v>0</v>
      </c>
      <c r="Q79" s="17">
        <f t="shared" si="16"/>
        <v>289.22000000000003</v>
      </c>
    </row>
    <row r="80" spans="1:19">
      <c r="A80" s="8" t="s">
        <v>122</v>
      </c>
      <c r="B80" s="15">
        <f>'[1]19'!B82</f>
        <v>62</v>
      </c>
      <c r="C80" s="16">
        <f>'[1]19'!C82</f>
        <v>0</v>
      </c>
      <c r="D80" s="16">
        <f>'[1]19'!D82</f>
        <v>228</v>
      </c>
      <c r="E80" s="16">
        <f>'[1]19'!E82</f>
        <v>0</v>
      </c>
      <c r="F80" s="15">
        <f t="shared" si="17"/>
        <v>290</v>
      </c>
      <c r="G80" s="15">
        <f>'[1]19'!H82</f>
        <v>62</v>
      </c>
      <c r="H80" s="16">
        <f>'[1]19'!I82</f>
        <v>0</v>
      </c>
      <c r="I80" s="16">
        <f>'[1]19'!J82</f>
        <v>216.22</v>
      </c>
      <c r="J80" s="16">
        <f>'[1]19'!K82</f>
        <v>0</v>
      </c>
      <c r="K80" s="15">
        <f t="shared" si="15"/>
        <v>278.22000000000003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216.22</v>
      </c>
      <c r="P80" s="16">
        <f t="shared" si="14"/>
        <v>0</v>
      </c>
      <c r="Q80" s="17">
        <f t="shared" si="16"/>
        <v>278.22000000000003</v>
      </c>
    </row>
    <row r="81" spans="1:17">
      <c r="A81" s="8" t="s">
        <v>123</v>
      </c>
      <c r="B81" s="15">
        <f>'[1]19'!B83</f>
        <v>62</v>
      </c>
      <c r="C81" s="16">
        <f>'[1]19'!C83</f>
        <v>0</v>
      </c>
      <c r="D81" s="16">
        <f>'[1]19'!D83</f>
        <v>228</v>
      </c>
      <c r="E81" s="16">
        <f>'[1]19'!E83</f>
        <v>0</v>
      </c>
      <c r="F81" s="15">
        <f t="shared" si="17"/>
        <v>290</v>
      </c>
      <c r="G81" s="15">
        <f>'[1]19'!H83</f>
        <v>62</v>
      </c>
      <c r="H81" s="16">
        <f>'[1]19'!I83</f>
        <v>0</v>
      </c>
      <c r="I81" s="16">
        <f>'[1]19'!J83</f>
        <v>216.22</v>
      </c>
      <c r="J81" s="16">
        <f>'[1]19'!K83</f>
        <v>0</v>
      </c>
      <c r="K81" s="15">
        <f t="shared" si="15"/>
        <v>278.22000000000003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216.22</v>
      </c>
      <c r="P81" s="16">
        <f t="shared" si="14"/>
        <v>0</v>
      </c>
      <c r="Q81" s="17">
        <f t="shared" si="16"/>
        <v>278.22000000000003</v>
      </c>
    </row>
    <row r="82" spans="1:17">
      <c r="A82" s="8" t="s">
        <v>124</v>
      </c>
      <c r="B82" s="15">
        <f>'[1]19'!B84</f>
        <v>62</v>
      </c>
      <c r="C82" s="16">
        <f>'[1]19'!C84</f>
        <v>0</v>
      </c>
      <c r="D82" s="16">
        <f>'[1]19'!D84</f>
        <v>228</v>
      </c>
      <c r="E82" s="16">
        <f>'[1]19'!E84</f>
        <v>0</v>
      </c>
      <c r="F82" s="15">
        <f t="shared" si="17"/>
        <v>290</v>
      </c>
      <c r="G82" s="15">
        <f>'[1]19'!H84</f>
        <v>62</v>
      </c>
      <c r="H82" s="16">
        <f>'[1]19'!I84</f>
        <v>0</v>
      </c>
      <c r="I82" s="16">
        <f>'[1]19'!J84</f>
        <v>216.22</v>
      </c>
      <c r="J82" s="16">
        <f>'[1]19'!K84</f>
        <v>0</v>
      </c>
      <c r="K82" s="15">
        <f t="shared" si="15"/>
        <v>278.22000000000003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216.22</v>
      </c>
      <c r="P82" s="16">
        <f t="shared" si="14"/>
        <v>0</v>
      </c>
      <c r="Q82" s="17">
        <f t="shared" si="16"/>
        <v>278.22000000000003</v>
      </c>
    </row>
    <row r="83" spans="1:17">
      <c r="A83" s="8" t="s">
        <v>125</v>
      </c>
      <c r="B83" s="15">
        <f>'[1]19'!B85</f>
        <v>62</v>
      </c>
      <c r="C83" s="16">
        <f>'[1]19'!C85</f>
        <v>0</v>
      </c>
      <c r="D83" s="16">
        <f>'[1]19'!D85</f>
        <v>228</v>
      </c>
      <c r="E83" s="16">
        <f>'[1]19'!E85</f>
        <v>0</v>
      </c>
      <c r="F83" s="15">
        <f t="shared" si="17"/>
        <v>290</v>
      </c>
      <c r="G83" s="15">
        <f>'[1]19'!H85</f>
        <v>62</v>
      </c>
      <c r="H83" s="16">
        <f>'[1]19'!I85</f>
        <v>0</v>
      </c>
      <c r="I83" s="16">
        <f>'[1]19'!J85</f>
        <v>216.22</v>
      </c>
      <c r="J83" s="16">
        <f>'[1]19'!K85</f>
        <v>0</v>
      </c>
      <c r="K83" s="15">
        <f t="shared" si="15"/>
        <v>278.22000000000003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216.22</v>
      </c>
      <c r="P83" s="16">
        <f t="shared" si="14"/>
        <v>0</v>
      </c>
      <c r="Q83" s="17">
        <f t="shared" si="16"/>
        <v>278.22000000000003</v>
      </c>
    </row>
    <row r="84" spans="1:17">
      <c r="A84" s="8" t="s">
        <v>126</v>
      </c>
      <c r="B84" s="15">
        <f>'[1]19'!B86</f>
        <v>62</v>
      </c>
      <c r="C84" s="16">
        <f>'[1]19'!C86</f>
        <v>0</v>
      </c>
      <c r="D84" s="16">
        <f>'[1]19'!D86</f>
        <v>228</v>
      </c>
      <c r="E84" s="16">
        <f>'[1]19'!E86</f>
        <v>0</v>
      </c>
      <c r="F84" s="15">
        <f t="shared" si="17"/>
        <v>290</v>
      </c>
      <c r="G84" s="15">
        <f>'[1]19'!H86</f>
        <v>62</v>
      </c>
      <c r="H84" s="16">
        <f>'[1]19'!I86</f>
        <v>0</v>
      </c>
      <c r="I84" s="16">
        <f>'[1]19'!J86</f>
        <v>216.22</v>
      </c>
      <c r="J84" s="16">
        <f>'[1]19'!K86</f>
        <v>0</v>
      </c>
      <c r="K84" s="15">
        <f t="shared" si="15"/>
        <v>278.22000000000003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216.22</v>
      </c>
      <c r="P84" s="16">
        <f t="shared" si="14"/>
        <v>0</v>
      </c>
      <c r="Q84" s="17">
        <f t="shared" si="16"/>
        <v>278.22000000000003</v>
      </c>
    </row>
    <row r="85" spans="1:17">
      <c r="A85" s="8" t="s">
        <v>127</v>
      </c>
      <c r="B85" s="15">
        <f>'[1]19'!B87</f>
        <v>62</v>
      </c>
      <c r="C85" s="16">
        <f>'[1]19'!C87</f>
        <v>0</v>
      </c>
      <c r="D85" s="16">
        <f>'[1]19'!D87</f>
        <v>228</v>
      </c>
      <c r="E85" s="16">
        <f>'[1]19'!E87</f>
        <v>0</v>
      </c>
      <c r="F85" s="15">
        <f t="shared" si="17"/>
        <v>290</v>
      </c>
      <c r="G85" s="15">
        <f>'[1]19'!H87</f>
        <v>62</v>
      </c>
      <c r="H85" s="16">
        <f>'[1]19'!I87</f>
        <v>0</v>
      </c>
      <c r="I85" s="16">
        <f>'[1]19'!J87</f>
        <v>228</v>
      </c>
      <c r="J85" s="16">
        <f>'[1]19'!K87</f>
        <v>0</v>
      </c>
      <c r="K85" s="15">
        <f t="shared" si="15"/>
        <v>290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228</v>
      </c>
      <c r="P85" s="16">
        <f t="shared" si="14"/>
        <v>0</v>
      </c>
      <c r="Q85" s="17">
        <f t="shared" si="16"/>
        <v>290</v>
      </c>
    </row>
    <row r="86" spans="1:17">
      <c r="A86" s="8" t="s">
        <v>128</v>
      </c>
      <c r="B86" s="15">
        <f>'[1]19'!B88</f>
        <v>62</v>
      </c>
      <c r="C86" s="16">
        <f>'[1]19'!C88</f>
        <v>0</v>
      </c>
      <c r="D86" s="16">
        <f>'[1]19'!D88</f>
        <v>228</v>
      </c>
      <c r="E86" s="16">
        <f>'[1]19'!E88</f>
        <v>0</v>
      </c>
      <c r="F86" s="15">
        <f t="shared" si="17"/>
        <v>290</v>
      </c>
      <c r="G86" s="15">
        <f>'[1]19'!H88</f>
        <v>62</v>
      </c>
      <c r="H86" s="16">
        <f>'[1]19'!I88</f>
        <v>0</v>
      </c>
      <c r="I86" s="16">
        <f>'[1]19'!J88</f>
        <v>216.22</v>
      </c>
      <c r="J86" s="16">
        <f>'[1]19'!K88</f>
        <v>0</v>
      </c>
      <c r="K86" s="15">
        <f t="shared" si="15"/>
        <v>278.22000000000003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216.22</v>
      </c>
      <c r="P86" s="16">
        <f t="shared" si="14"/>
        <v>0</v>
      </c>
      <c r="Q86" s="17">
        <f t="shared" si="16"/>
        <v>278.22000000000003</v>
      </c>
    </row>
    <row r="87" spans="1:17">
      <c r="A87" s="8" t="s">
        <v>129</v>
      </c>
      <c r="B87" s="15">
        <f>'[1]19'!B89</f>
        <v>62</v>
      </c>
      <c r="C87" s="16">
        <f>'[1]19'!C89</f>
        <v>0</v>
      </c>
      <c r="D87" s="16">
        <f>'[1]19'!D89</f>
        <v>228</v>
      </c>
      <c r="E87" s="16">
        <f>'[1]19'!E89</f>
        <v>0</v>
      </c>
      <c r="F87" s="15">
        <f t="shared" si="17"/>
        <v>290</v>
      </c>
      <c r="G87" s="15">
        <f>'[1]19'!H89</f>
        <v>62</v>
      </c>
      <c r="H87" s="16">
        <f>'[1]19'!I89</f>
        <v>0</v>
      </c>
      <c r="I87" s="16">
        <f>'[1]19'!J89</f>
        <v>216.22</v>
      </c>
      <c r="J87" s="16">
        <f>'[1]19'!K89</f>
        <v>0</v>
      </c>
      <c r="K87" s="15">
        <f t="shared" si="15"/>
        <v>278.22000000000003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216.22</v>
      </c>
      <c r="P87" s="16">
        <f t="shared" si="14"/>
        <v>0</v>
      </c>
      <c r="Q87" s="17">
        <f t="shared" si="16"/>
        <v>278.22000000000003</v>
      </c>
    </row>
    <row r="88" spans="1:17">
      <c r="A88" s="8" t="s">
        <v>130</v>
      </c>
      <c r="B88" s="15">
        <f>'[1]19'!B90</f>
        <v>62</v>
      </c>
      <c r="C88" s="16">
        <f>'[1]19'!C90</f>
        <v>0</v>
      </c>
      <c r="D88" s="16">
        <f>'[1]19'!D90</f>
        <v>228</v>
      </c>
      <c r="E88" s="16">
        <f>'[1]19'!E90</f>
        <v>0</v>
      </c>
      <c r="F88" s="15">
        <f t="shared" si="17"/>
        <v>290</v>
      </c>
      <c r="G88" s="15">
        <f>'[1]19'!H90</f>
        <v>62</v>
      </c>
      <c r="H88" s="16">
        <f>'[1]19'!I90</f>
        <v>0</v>
      </c>
      <c r="I88" s="16">
        <f>'[1]19'!J90</f>
        <v>216.22</v>
      </c>
      <c r="J88" s="16">
        <f>'[1]19'!K90</f>
        <v>0</v>
      </c>
      <c r="K88" s="15">
        <f t="shared" si="15"/>
        <v>278.22000000000003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216.22</v>
      </c>
      <c r="P88" s="16">
        <f t="shared" si="14"/>
        <v>0</v>
      </c>
      <c r="Q88" s="17">
        <f t="shared" si="16"/>
        <v>278.22000000000003</v>
      </c>
    </row>
    <row r="89" spans="1:17">
      <c r="A89" s="8" t="s">
        <v>131</v>
      </c>
      <c r="B89" s="15">
        <f>'[1]19'!B91</f>
        <v>62</v>
      </c>
      <c r="C89" s="16">
        <f>'[1]19'!C91</f>
        <v>0</v>
      </c>
      <c r="D89" s="16">
        <f>'[1]19'!D91</f>
        <v>228</v>
      </c>
      <c r="E89" s="16">
        <f>'[1]19'!E91</f>
        <v>0</v>
      </c>
      <c r="F89" s="15">
        <f t="shared" si="17"/>
        <v>290</v>
      </c>
      <c r="G89" s="15">
        <f>'[1]19'!H91</f>
        <v>62</v>
      </c>
      <c r="H89" s="16">
        <f>'[1]19'!I91</f>
        <v>0</v>
      </c>
      <c r="I89" s="16">
        <f>'[1]19'!J91</f>
        <v>216.22</v>
      </c>
      <c r="J89" s="16">
        <f>'[1]19'!K91</f>
        <v>0</v>
      </c>
      <c r="K89" s="15">
        <f t="shared" si="15"/>
        <v>278.22000000000003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216.22</v>
      </c>
      <c r="P89" s="16">
        <f t="shared" si="14"/>
        <v>0</v>
      </c>
      <c r="Q89" s="17">
        <f t="shared" si="16"/>
        <v>278.22000000000003</v>
      </c>
    </row>
    <row r="90" spans="1:17">
      <c r="A90" s="8" t="s">
        <v>132</v>
      </c>
      <c r="B90" s="15">
        <f>'[1]19'!B92</f>
        <v>62</v>
      </c>
      <c r="C90" s="16">
        <f>'[1]19'!C92</f>
        <v>0</v>
      </c>
      <c r="D90" s="16">
        <f>'[1]19'!D92</f>
        <v>228</v>
      </c>
      <c r="E90" s="16">
        <f>'[1]19'!E92</f>
        <v>0</v>
      </c>
      <c r="F90" s="15">
        <f t="shared" si="17"/>
        <v>290</v>
      </c>
      <c r="G90" s="15">
        <f>'[1]19'!H92</f>
        <v>62</v>
      </c>
      <c r="H90" s="16">
        <f>'[1]19'!I92</f>
        <v>0</v>
      </c>
      <c r="I90" s="16">
        <f>'[1]19'!J92</f>
        <v>216.22</v>
      </c>
      <c r="J90" s="16">
        <f>'[1]19'!K92</f>
        <v>0</v>
      </c>
      <c r="K90" s="15">
        <f t="shared" si="15"/>
        <v>278.22000000000003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216.22</v>
      </c>
      <c r="P90" s="16">
        <f t="shared" si="14"/>
        <v>0</v>
      </c>
      <c r="Q90" s="17">
        <f t="shared" si="16"/>
        <v>278.22000000000003</v>
      </c>
    </row>
    <row r="91" spans="1:17">
      <c r="A91" s="8" t="s">
        <v>133</v>
      </c>
      <c r="B91" s="15">
        <f>'[1]19'!B93</f>
        <v>62</v>
      </c>
      <c r="C91" s="16">
        <f>'[1]19'!C93</f>
        <v>0</v>
      </c>
      <c r="D91" s="16">
        <f>'[1]19'!D93</f>
        <v>238</v>
      </c>
      <c r="E91" s="16">
        <f>'[1]19'!E93</f>
        <v>0</v>
      </c>
      <c r="F91" s="15">
        <f t="shared" si="17"/>
        <v>300</v>
      </c>
      <c r="G91" s="15">
        <f>'[1]19'!H93</f>
        <v>62</v>
      </c>
      <c r="H91" s="16">
        <f>'[1]19'!I93</f>
        <v>0</v>
      </c>
      <c r="I91" s="16">
        <f>'[1]19'!J93</f>
        <v>231.87</v>
      </c>
      <c r="J91" s="16">
        <f>'[1]19'!K93</f>
        <v>0</v>
      </c>
      <c r="K91" s="15">
        <f t="shared" si="15"/>
        <v>293.87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231.87</v>
      </c>
      <c r="P91" s="16">
        <f t="shared" si="14"/>
        <v>0</v>
      </c>
      <c r="Q91" s="17">
        <f t="shared" si="16"/>
        <v>293.87</v>
      </c>
    </row>
    <row r="92" spans="1:17">
      <c r="A92" s="8" t="s">
        <v>134</v>
      </c>
      <c r="B92" s="15">
        <f>'[1]19'!B94</f>
        <v>62</v>
      </c>
      <c r="C92" s="16">
        <f>'[1]19'!C94</f>
        <v>0</v>
      </c>
      <c r="D92" s="16">
        <f>'[1]19'!D94</f>
        <v>238</v>
      </c>
      <c r="E92" s="16">
        <f>'[1]19'!E94</f>
        <v>0</v>
      </c>
      <c r="F92" s="15">
        <f t="shared" si="17"/>
        <v>300</v>
      </c>
      <c r="G92" s="15">
        <f>'[1]19'!H94</f>
        <v>62</v>
      </c>
      <c r="H92" s="16">
        <f>'[1]19'!I94</f>
        <v>0</v>
      </c>
      <c r="I92" s="16">
        <f>'[1]19'!J94</f>
        <v>218.87</v>
      </c>
      <c r="J92" s="16">
        <f>'[1]19'!K94</f>
        <v>0</v>
      </c>
      <c r="K92" s="15">
        <f t="shared" si="15"/>
        <v>280.87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218.87</v>
      </c>
      <c r="P92" s="16">
        <f t="shared" si="14"/>
        <v>0</v>
      </c>
      <c r="Q92" s="17">
        <f t="shared" si="16"/>
        <v>280.87</v>
      </c>
    </row>
    <row r="93" spans="1:17">
      <c r="A93" s="8" t="s">
        <v>135</v>
      </c>
      <c r="B93" s="15">
        <f>'[1]19'!B95</f>
        <v>62</v>
      </c>
      <c r="C93" s="16">
        <f>'[1]19'!C95</f>
        <v>0</v>
      </c>
      <c r="D93" s="16">
        <f>'[1]19'!D95</f>
        <v>238</v>
      </c>
      <c r="E93" s="16">
        <f>'[1]19'!E95</f>
        <v>0</v>
      </c>
      <c r="F93" s="15">
        <f t="shared" si="17"/>
        <v>300</v>
      </c>
      <c r="G93" s="15">
        <f>'[1]19'!H95</f>
        <v>62</v>
      </c>
      <c r="H93" s="16">
        <f>'[1]19'!I95</f>
        <v>0</v>
      </c>
      <c r="I93" s="16">
        <f>'[1]19'!J95</f>
        <v>218.87</v>
      </c>
      <c r="J93" s="16">
        <f>'[1]19'!K95</f>
        <v>0</v>
      </c>
      <c r="K93" s="15">
        <f t="shared" si="15"/>
        <v>280.87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218.87</v>
      </c>
      <c r="P93" s="16">
        <f t="shared" si="14"/>
        <v>0</v>
      </c>
      <c r="Q93" s="17">
        <f t="shared" si="16"/>
        <v>280.87</v>
      </c>
    </row>
    <row r="94" spans="1:17">
      <c r="A94" s="8" t="s">
        <v>136</v>
      </c>
      <c r="B94" s="15">
        <f>'[1]19'!B96</f>
        <v>62</v>
      </c>
      <c r="C94" s="16">
        <f>'[1]19'!C96</f>
        <v>0</v>
      </c>
      <c r="D94" s="16">
        <f>'[1]19'!D96</f>
        <v>238</v>
      </c>
      <c r="E94" s="16">
        <f>'[1]19'!E96</f>
        <v>0</v>
      </c>
      <c r="F94" s="15">
        <f t="shared" si="17"/>
        <v>300</v>
      </c>
      <c r="G94" s="15">
        <f>'[1]19'!H96</f>
        <v>62</v>
      </c>
      <c r="H94" s="16">
        <f>'[1]19'!I96</f>
        <v>0</v>
      </c>
      <c r="I94" s="16">
        <f>'[1]19'!J96</f>
        <v>218.87</v>
      </c>
      <c r="J94" s="16">
        <f>'[1]19'!K96</f>
        <v>0</v>
      </c>
      <c r="K94" s="15">
        <f t="shared" si="15"/>
        <v>280.87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218.87</v>
      </c>
      <c r="P94" s="16">
        <f t="shared" si="14"/>
        <v>0</v>
      </c>
      <c r="Q94" s="17">
        <f t="shared" si="16"/>
        <v>280.87</v>
      </c>
    </row>
    <row r="95" spans="1:17">
      <c r="A95" s="8" t="s">
        <v>137</v>
      </c>
      <c r="B95" s="15">
        <f>'[1]19'!B97</f>
        <v>62</v>
      </c>
      <c r="C95" s="16">
        <f>'[1]19'!C97</f>
        <v>0</v>
      </c>
      <c r="D95" s="16">
        <f>'[1]19'!D97</f>
        <v>238</v>
      </c>
      <c r="E95" s="16">
        <f>'[1]19'!E97</f>
        <v>0</v>
      </c>
      <c r="F95" s="15">
        <f t="shared" si="17"/>
        <v>300</v>
      </c>
      <c r="G95" s="15">
        <f>'[1]19'!H97</f>
        <v>62</v>
      </c>
      <c r="H95" s="16">
        <f>'[1]19'!I97</f>
        <v>0</v>
      </c>
      <c r="I95" s="16">
        <f>'[1]19'!J97</f>
        <v>218.87</v>
      </c>
      <c r="J95" s="16">
        <f>'[1]19'!K97</f>
        <v>0</v>
      </c>
      <c r="K95" s="15">
        <f t="shared" si="15"/>
        <v>280.87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218.87</v>
      </c>
      <c r="P95" s="16">
        <f t="shared" si="14"/>
        <v>0</v>
      </c>
      <c r="Q95" s="17">
        <f t="shared" si="16"/>
        <v>280.87</v>
      </c>
    </row>
    <row r="96" spans="1:17">
      <c r="A96" s="8" t="s">
        <v>138</v>
      </c>
      <c r="B96" s="15">
        <f>'[1]19'!B98</f>
        <v>62</v>
      </c>
      <c r="C96" s="16">
        <f>'[1]19'!C98</f>
        <v>0</v>
      </c>
      <c r="D96" s="16">
        <f>'[1]19'!D98</f>
        <v>238</v>
      </c>
      <c r="E96" s="16">
        <f>'[1]19'!E98</f>
        <v>0</v>
      </c>
      <c r="F96" s="15">
        <f t="shared" si="17"/>
        <v>300</v>
      </c>
      <c r="G96" s="15">
        <f>'[1]19'!H98</f>
        <v>62</v>
      </c>
      <c r="H96" s="16">
        <f>'[1]19'!I98</f>
        <v>0</v>
      </c>
      <c r="I96" s="16">
        <f>'[1]19'!J98</f>
        <v>218.87</v>
      </c>
      <c r="J96" s="16">
        <f>'[1]19'!K98</f>
        <v>0</v>
      </c>
      <c r="K96" s="15">
        <f t="shared" si="15"/>
        <v>280.87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218.87</v>
      </c>
      <c r="P96" s="16">
        <f t="shared" si="14"/>
        <v>0</v>
      </c>
      <c r="Q96" s="17">
        <f t="shared" si="16"/>
        <v>280.87</v>
      </c>
    </row>
    <row r="97" spans="1:17">
      <c r="A97" s="8" t="s">
        <v>139</v>
      </c>
      <c r="B97" s="15">
        <f>'[1]19'!B99</f>
        <v>62</v>
      </c>
      <c r="C97" s="16">
        <f>'[1]19'!C99</f>
        <v>0</v>
      </c>
      <c r="D97" s="16">
        <f>'[1]19'!D99</f>
        <v>238</v>
      </c>
      <c r="E97" s="16">
        <f>'[1]19'!E99</f>
        <v>0</v>
      </c>
      <c r="F97" s="15">
        <f t="shared" si="17"/>
        <v>300</v>
      </c>
      <c r="G97" s="15">
        <f>'[1]19'!H99</f>
        <v>62</v>
      </c>
      <c r="H97" s="16">
        <f>'[1]19'!I99</f>
        <v>0</v>
      </c>
      <c r="I97" s="16">
        <f>'[1]19'!J99</f>
        <v>230.87</v>
      </c>
      <c r="J97" s="16">
        <f>'[1]19'!K99</f>
        <v>0</v>
      </c>
      <c r="K97" s="15">
        <f t="shared" si="15"/>
        <v>292.87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230.87</v>
      </c>
      <c r="P97" s="16">
        <f t="shared" si="14"/>
        <v>0</v>
      </c>
      <c r="Q97" s="17">
        <f t="shared" si="16"/>
        <v>292.87</v>
      </c>
    </row>
    <row r="98" spans="1:17">
      <c r="A98" s="8" t="s">
        <v>140</v>
      </c>
      <c r="B98" s="15">
        <f>'[1]19'!B100</f>
        <v>62</v>
      </c>
      <c r="C98" s="16">
        <f>'[1]19'!C100</f>
        <v>0</v>
      </c>
      <c r="D98" s="16">
        <f>'[1]19'!D100</f>
        <v>238</v>
      </c>
      <c r="E98" s="16">
        <f>'[1]19'!E100</f>
        <v>0</v>
      </c>
      <c r="F98" s="15">
        <f t="shared" si="17"/>
        <v>300</v>
      </c>
      <c r="G98" s="15">
        <f>'[1]19'!H100</f>
        <v>62</v>
      </c>
      <c r="H98" s="16">
        <f>'[1]19'!I100</f>
        <v>0</v>
      </c>
      <c r="I98" s="16">
        <f>'[1]19'!J100</f>
        <v>218.87</v>
      </c>
      <c r="J98" s="16">
        <f>'[1]19'!K100</f>
        <v>0</v>
      </c>
      <c r="K98" s="15">
        <f t="shared" si="15"/>
        <v>280.87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218.87</v>
      </c>
      <c r="P98" s="16">
        <f t="shared" si="14"/>
        <v>0</v>
      </c>
      <c r="Q98" s="17">
        <f t="shared" si="16"/>
        <v>280.87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5.6020000000000003</v>
      </c>
      <c r="E99" s="15">
        <f t="shared" si="18"/>
        <v>0</v>
      </c>
      <c r="F99" s="15">
        <f t="shared" si="18"/>
        <v>7.54</v>
      </c>
      <c r="G99" s="15">
        <f t="shared" si="18"/>
        <v>1.488</v>
      </c>
      <c r="H99" s="15">
        <f t="shared" si="18"/>
        <v>0</v>
      </c>
      <c r="I99" s="15">
        <f t="shared" si="18"/>
        <v>5.0847624999999992</v>
      </c>
      <c r="J99" s="15">
        <f t="shared" si="18"/>
        <v>0</v>
      </c>
      <c r="K99" s="15">
        <f t="shared" si="18"/>
        <v>6.5727625000000041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5.0847624999999992</v>
      </c>
      <c r="P99" s="15">
        <f t="shared" si="18"/>
        <v>0</v>
      </c>
      <c r="Q99" s="15">
        <f t="shared" si="18"/>
        <v>6.5727625000000041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'[2]19'!B5</f>
        <v>84</v>
      </c>
      <c r="C3" s="200">
        <f>'[2]19'!C5</f>
        <v>0</v>
      </c>
      <c r="D3" s="200">
        <f>'[2]19'!D5</f>
        <v>0</v>
      </c>
      <c r="E3" s="200">
        <f>'[2]19'!E5</f>
        <v>0</v>
      </c>
      <c r="F3" s="15">
        <f>SUM(B3:E3)</f>
        <v>84</v>
      </c>
      <c r="G3" s="199">
        <f>'[2]19'!H5</f>
        <v>35</v>
      </c>
      <c r="H3" s="200">
        <f>'[2]19'!I5</f>
        <v>0</v>
      </c>
      <c r="I3" s="200">
        <f>'[2]19'!J5</f>
        <v>0</v>
      </c>
      <c r="J3" s="200">
        <f>'[2]19'!K5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9">
        <f>'[2]19'!B6</f>
        <v>84</v>
      </c>
      <c r="C4" s="200">
        <f>'[2]19'!C6</f>
        <v>0</v>
      </c>
      <c r="D4" s="200">
        <f>'[2]19'!D6</f>
        <v>0</v>
      </c>
      <c r="E4" s="200">
        <f>'[2]19'!E6</f>
        <v>0</v>
      </c>
      <c r="F4" s="15">
        <f>SUM(B4:E4)</f>
        <v>84</v>
      </c>
      <c r="G4" s="199">
        <f>'[2]19'!H6</f>
        <v>35</v>
      </c>
      <c r="H4" s="200">
        <f>'[2]19'!I6</f>
        <v>0</v>
      </c>
      <c r="I4" s="200">
        <f>'[2]19'!J6</f>
        <v>0</v>
      </c>
      <c r="J4" s="200">
        <f>'[2]19'!K6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9">
        <f>'[2]19'!B7</f>
        <v>84</v>
      </c>
      <c r="C5" s="200">
        <f>'[2]19'!C7</f>
        <v>0</v>
      </c>
      <c r="D5" s="200">
        <f>'[2]19'!D7</f>
        <v>0</v>
      </c>
      <c r="E5" s="200">
        <f>'[2]19'!E7</f>
        <v>0</v>
      </c>
      <c r="F5" s="15">
        <f t="shared" ref="F5:F68" si="6">SUM(B5:E5)</f>
        <v>84</v>
      </c>
      <c r="G5" s="199">
        <f>'[2]19'!H7</f>
        <v>35</v>
      </c>
      <c r="H5" s="200">
        <f>'[2]19'!I7</f>
        <v>0</v>
      </c>
      <c r="I5" s="200">
        <f>'[2]19'!J7</f>
        <v>0</v>
      </c>
      <c r="J5" s="200">
        <f>'[2]19'!K7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9">
        <f>'[2]19'!B8</f>
        <v>84</v>
      </c>
      <c r="C6" s="200">
        <f>'[2]19'!C8</f>
        <v>0</v>
      </c>
      <c r="D6" s="200">
        <f>'[2]19'!D8</f>
        <v>0</v>
      </c>
      <c r="E6" s="200">
        <f>'[2]19'!E8</f>
        <v>0</v>
      </c>
      <c r="F6" s="15">
        <f t="shared" si="6"/>
        <v>84</v>
      </c>
      <c r="G6" s="199">
        <f>'[2]19'!H8</f>
        <v>35</v>
      </c>
      <c r="H6" s="200">
        <f>'[2]19'!I8</f>
        <v>0</v>
      </c>
      <c r="I6" s="200">
        <f>'[2]19'!J8</f>
        <v>0</v>
      </c>
      <c r="J6" s="200">
        <f>'[2]19'!K8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9">
        <f>'[2]19'!B9</f>
        <v>84</v>
      </c>
      <c r="C7" s="200">
        <f>'[2]19'!C9</f>
        <v>0</v>
      </c>
      <c r="D7" s="200">
        <f>'[2]19'!D9</f>
        <v>0</v>
      </c>
      <c r="E7" s="200">
        <f>'[2]19'!E9</f>
        <v>0</v>
      </c>
      <c r="F7" s="15">
        <f t="shared" si="6"/>
        <v>84</v>
      </c>
      <c r="G7" s="199">
        <f>'[2]19'!H9</f>
        <v>35</v>
      </c>
      <c r="H7" s="200">
        <f>'[2]19'!I9</f>
        <v>0</v>
      </c>
      <c r="I7" s="200">
        <f>'[2]19'!J9</f>
        <v>0</v>
      </c>
      <c r="J7" s="200">
        <f>'[2]19'!K9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9">
        <f>'[2]19'!B10</f>
        <v>84</v>
      </c>
      <c r="C8" s="200">
        <f>'[2]19'!C10</f>
        <v>0</v>
      </c>
      <c r="D8" s="200">
        <f>'[2]19'!D10</f>
        <v>0</v>
      </c>
      <c r="E8" s="200">
        <f>'[2]19'!E10</f>
        <v>0</v>
      </c>
      <c r="F8" s="15">
        <f t="shared" si="6"/>
        <v>84</v>
      </c>
      <c r="G8" s="199">
        <f>'[2]19'!H10</f>
        <v>35</v>
      </c>
      <c r="H8" s="200">
        <f>'[2]19'!I10</f>
        <v>0</v>
      </c>
      <c r="I8" s="200">
        <f>'[2]19'!J10</f>
        <v>0</v>
      </c>
      <c r="J8" s="200">
        <f>'[2]19'!K10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9">
        <f>'[2]19'!B11</f>
        <v>84</v>
      </c>
      <c r="C9" s="200">
        <f>'[2]19'!C11</f>
        <v>0</v>
      </c>
      <c r="D9" s="200">
        <f>'[2]19'!D11</f>
        <v>0</v>
      </c>
      <c r="E9" s="200">
        <f>'[2]19'!E11</f>
        <v>0</v>
      </c>
      <c r="F9" s="15">
        <f t="shared" si="6"/>
        <v>84</v>
      </c>
      <c r="G9" s="199">
        <f>'[2]19'!H11</f>
        <v>36</v>
      </c>
      <c r="H9" s="200">
        <f>'[2]19'!I11</f>
        <v>0</v>
      </c>
      <c r="I9" s="200">
        <f>'[2]19'!J11</f>
        <v>0</v>
      </c>
      <c r="J9" s="200">
        <f>'[2]19'!K11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9">
        <f>'[2]19'!B12</f>
        <v>84</v>
      </c>
      <c r="C10" s="200">
        <f>'[2]19'!C12</f>
        <v>0</v>
      </c>
      <c r="D10" s="200">
        <f>'[2]19'!D12</f>
        <v>0</v>
      </c>
      <c r="E10" s="200">
        <f>'[2]19'!E12</f>
        <v>0</v>
      </c>
      <c r="F10" s="15">
        <f t="shared" si="6"/>
        <v>84</v>
      </c>
      <c r="G10" s="199">
        <f>'[2]19'!H12</f>
        <v>36</v>
      </c>
      <c r="H10" s="200">
        <f>'[2]19'!I12</f>
        <v>0</v>
      </c>
      <c r="I10" s="200">
        <f>'[2]19'!J12</f>
        <v>0</v>
      </c>
      <c r="J10" s="200">
        <f>'[2]19'!K12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9">
        <f>'[2]19'!B13</f>
        <v>84</v>
      </c>
      <c r="C11" s="200">
        <f>'[2]19'!C13</f>
        <v>0</v>
      </c>
      <c r="D11" s="200">
        <f>'[2]19'!D13</f>
        <v>0</v>
      </c>
      <c r="E11" s="200">
        <f>'[2]19'!E13</f>
        <v>0</v>
      </c>
      <c r="F11" s="15">
        <f t="shared" si="6"/>
        <v>84</v>
      </c>
      <c r="G11" s="199">
        <f>'[2]19'!H13</f>
        <v>36</v>
      </c>
      <c r="H11" s="200">
        <f>'[2]19'!I13</f>
        <v>0</v>
      </c>
      <c r="I11" s="200">
        <f>'[2]19'!J13</f>
        <v>0</v>
      </c>
      <c r="J11" s="200">
        <f>'[2]19'!K13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9">
        <f>'[2]19'!B14</f>
        <v>84</v>
      </c>
      <c r="C12" s="200">
        <f>'[2]19'!C14</f>
        <v>0</v>
      </c>
      <c r="D12" s="200">
        <f>'[2]19'!D14</f>
        <v>0</v>
      </c>
      <c r="E12" s="200">
        <f>'[2]19'!E14</f>
        <v>0</v>
      </c>
      <c r="F12" s="15">
        <f t="shared" si="6"/>
        <v>84</v>
      </c>
      <c r="G12" s="199">
        <f>'[2]19'!H14</f>
        <v>36</v>
      </c>
      <c r="H12" s="200">
        <f>'[2]19'!I14</f>
        <v>0</v>
      </c>
      <c r="I12" s="200">
        <f>'[2]19'!J14</f>
        <v>0</v>
      </c>
      <c r="J12" s="200">
        <f>'[2]19'!K14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9">
        <f>'[2]19'!B15</f>
        <v>84</v>
      </c>
      <c r="C13" s="200">
        <f>'[2]19'!C15</f>
        <v>0</v>
      </c>
      <c r="D13" s="200">
        <f>'[2]19'!D15</f>
        <v>0</v>
      </c>
      <c r="E13" s="200">
        <f>'[2]19'!E15</f>
        <v>0</v>
      </c>
      <c r="F13" s="15">
        <f t="shared" si="6"/>
        <v>84</v>
      </c>
      <c r="G13" s="199">
        <f>'[2]19'!H15</f>
        <v>36</v>
      </c>
      <c r="H13" s="200">
        <f>'[2]19'!I15</f>
        <v>0</v>
      </c>
      <c r="I13" s="200">
        <f>'[2]19'!J15</f>
        <v>0</v>
      </c>
      <c r="J13" s="200">
        <f>'[2]19'!K15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9">
        <f>'[2]19'!B16</f>
        <v>84</v>
      </c>
      <c r="C14" s="200">
        <f>'[2]19'!C16</f>
        <v>0</v>
      </c>
      <c r="D14" s="200">
        <f>'[2]19'!D16</f>
        <v>0</v>
      </c>
      <c r="E14" s="200">
        <f>'[2]19'!E16</f>
        <v>0</v>
      </c>
      <c r="F14" s="15">
        <f t="shared" si="6"/>
        <v>84</v>
      </c>
      <c r="G14" s="199">
        <f>'[2]19'!H16</f>
        <v>36</v>
      </c>
      <c r="H14" s="200">
        <f>'[2]19'!I16</f>
        <v>0</v>
      </c>
      <c r="I14" s="200">
        <f>'[2]19'!J16</f>
        <v>0</v>
      </c>
      <c r="J14" s="200">
        <f>'[2]19'!K16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9">
        <f>'[2]19'!B17</f>
        <v>84</v>
      </c>
      <c r="C15" s="200">
        <f>'[2]19'!C17</f>
        <v>0</v>
      </c>
      <c r="D15" s="200">
        <f>'[2]19'!D17</f>
        <v>0</v>
      </c>
      <c r="E15" s="200">
        <f>'[2]19'!E17</f>
        <v>0</v>
      </c>
      <c r="F15" s="15">
        <f t="shared" si="6"/>
        <v>84</v>
      </c>
      <c r="G15" s="199">
        <f>'[2]19'!H17</f>
        <v>36</v>
      </c>
      <c r="H15" s="200">
        <f>'[2]19'!I17</f>
        <v>0</v>
      </c>
      <c r="I15" s="200">
        <f>'[2]19'!J17</f>
        <v>0</v>
      </c>
      <c r="J15" s="200">
        <f>'[2]19'!K17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9">
        <f>'[2]19'!B18</f>
        <v>84</v>
      </c>
      <c r="C16" s="200">
        <f>'[2]19'!C18</f>
        <v>0</v>
      </c>
      <c r="D16" s="200">
        <f>'[2]19'!D18</f>
        <v>0</v>
      </c>
      <c r="E16" s="200">
        <f>'[2]19'!E18</f>
        <v>0</v>
      </c>
      <c r="F16" s="15">
        <f t="shared" si="6"/>
        <v>84</v>
      </c>
      <c r="G16" s="199">
        <f>'[2]19'!H18</f>
        <v>36</v>
      </c>
      <c r="H16" s="200">
        <f>'[2]19'!I18</f>
        <v>0</v>
      </c>
      <c r="I16" s="200">
        <f>'[2]19'!J18</f>
        <v>0</v>
      </c>
      <c r="J16" s="200">
        <f>'[2]19'!K18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9">
        <f>'[2]19'!B19</f>
        <v>84</v>
      </c>
      <c r="C17" s="200">
        <f>'[2]19'!C19</f>
        <v>0</v>
      </c>
      <c r="D17" s="200">
        <f>'[2]19'!D19</f>
        <v>0</v>
      </c>
      <c r="E17" s="200">
        <f>'[2]19'!E19</f>
        <v>0</v>
      </c>
      <c r="F17" s="15">
        <f t="shared" si="6"/>
        <v>84</v>
      </c>
      <c r="G17" s="199">
        <f>'[2]19'!H19</f>
        <v>36</v>
      </c>
      <c r="H17" s="200">
        <f>'[2]19'!I19</f>
        <v>0</v>
      </c>
      <c r="I17" s="200">
        <f>'[2]19'!J19</f>
        <v>0</v>
      </c>
      <c r="J17" s="200">
        <f>'[2]19'!K19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9">
        <f>'[2]19'!B20</f>
        <v>84</v>
      </c>
      <c r="C18" s="200">
        <f>'[2]19'!C20</f>
        <v>0</v>
      </c>
      <c r="D18" s="200">
        <f>'[2]19'!D20</f>
        <v>0</v>
      </c>
      <c r="E18" s="200">
        <f>'[2]19'!E20</f>
        <v>0</v>
      </c>
      <c r="F18" s="15">
        <f t="shared" si="6"/>
        <v>84</v>
      </c>
      <c r="G18" s="199">
        <f>'[2]19'!H20</f>
        <v>36</v>
      </c>
      <c r="H18" s="200">
        <f>'[2]19'!I20</f>
        <v>0</v>
      </c>
      <c r="I18" s="200">
        <f>'[2]19'!J20</f>
        <v>0</v>
      </c>
      <c r="J18" s="200">
        <f>'[2]19'!K20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9">
        <f>'[2]19'!B21</f>
        <v>84</v>
      </c>
      <c r="C19" s="200">
        <f>'[2]19'!C21</f>
        <v>0</v>
      </c>
      <c r="D19" s="200">
        <f>'[2]19'!D21</f>
        <v>0</v>
      </c>
      <c r="E19" s="200">
        <f>'[2]19'!E21</f>
        <v>0</v>
      </c>
      <c r="F19" s="15">
        <f t="shared" si="6"/>
        <v>84</v>
      </c>
      <c r="G19" s="199">
        <f>'[2]19'!H21</f>
        <v>36</v>
      </c>
      <c r="H19" s="200">
        <f>'[2]19'!I21</f>
        <v>0</v>
      </c>
      <c r="I19" s="200">
        <f>'[2]19'!J21</f>
        <v>0</v>
      </c>
      <c r="J19" s="200">
        <f>'[2]19'!K21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9">
        <f>'[2]19'!B22</f>
        <v>84</v>
      </c>
      <c r="C20" s="200">
        <f>'[2]19'!C22</f>
        <v>0</v>
      </c>
      <c r="D20" s="200">
        <f>'[2]19'!D22</f>
        <v>0</v>
      </c>
      <c r="E20" s="200">
        <f>'[2]19'!E22</f>
        <v>0</v>
      </c>
      <c r="F20" s="15">
        <f t="shared" si="6"/>
        <v>84</v>
      </c>
      <c r="G20" s="199">
        <f>'[2]19'!H22</f>
        <v>36</v>
      </c>
      <c r="H20" s="200">
        <f>'[2]19'!I22</f>
        <v>0</v>
      </c>
      <c r="I20" s="200">
        <f>'[2]19'!J22</f>
        <v>0</v>
      </c>
      <c r="J20" s="200">
        <f>'[2]19'!K22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9">
        <f>'[2]19'!B23</f>
        <v>84</v>
      </c>
      <c r="C21" s="200">
        <f>'[2]19'!C23</f>
        <v>0</v>
      </c>
      <c r="D21" s="200">
        <f>'[2]19'!D23</f>
        <v>0</v>
      </c>
      <c r="E21" s="200">
        <f>'[2]19'!E23</f>
        <v>0</v>
      </c>
      <c r="F21" s="15">
        <f t="shared" si="6"/>
        <v>84</v>
      </c>
      <c r="G21" s="199">
        <f>'[2]19'!H23</f>
        <v>36</v>
      </c>
      <c r="H21" s="200">
        <f>'[2]19'!I23</f>
        <v>0</v>
      </c>
      <c r="I21" s="200">
        <f>'[2]19'!J23</f>
        <v>0</v>
      </c>
      <c r="J21" s="200">
        <f>'[2]19'!K23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9">
        <f>'[2]19'!B24</f>
        <v>84</v>
      </c>
      <c r="C22" s="200">
        <f>'[2]19'!C24</f>
        <v>0</v>
      </c>
      <c r="D22" s="200">
        <f>'[2]19'!D24</f>
        <v>0</v>
      </c>
      <c r="E22" s="200">
        <f>'[2]19'!E24</f>
        <v>0</v>
      </c>
      <c r="F22" s="15">
        <f t="shared" si="6"/>
        <v>84</v>
      </c>
      <c r="G22" s="199">
        <f>'[2]19'!H24</f>
        <v>36</v>
      </c>
      <c r="H22" s="200">
        <f>'[2]19'!I24</f>
        <v>0</v>
      </c>
      <c r="I22" s="200">
        <f>'[2]19'!J24</f>
        <v>0</v>
      </c>
      <c r="J22" s="200">
        <f>'[2]19'!K24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9">
        <f>'[2]19'!B25</f>
        <v>84</v>
      </c>
      <c r="C23" s="200">
        <f>'[2]19'!C25</f>
        <v>0</v>
      </c>
      <c r="D23" s="200">
        <f>'[2]19'!D25</f>
        <v>0</v>
      </c>
      <c r="E23" s="200">
        <f>'[2]19'!E25</f>
        <v>0</v>
      </c>
      <c r="F23" s="15">
        <f t="shared" si="6"/>
        <v>84</v>
      </c>
      <c r="G23" s="199">
        <f>'[2]19'!H25</f>
        <v>36</v>
      </c>
      <c r="H23" s="200">
        <f>'[2]19'!I25</f>
        <v>0</v>
      </c>
      <c r="I23" s="200">
        <f>'[2]19'!J25</f>
        <v>0</v>
      </c>
      <c r="J23" s="200">
        <f>'[2]19'!K25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9">
        <f>'[2]19'!B26</f>
        <v>84</v>
      </c>
      <c r="C24" s="200">
        <f>'[2]19'!C26</f>
        <v>0</v>
      </c>
      <c r="D24" s="200">
        <f>'[2]19'!D26</f>
        <v>0</v>
      </c>
      <c r="E24" s="200">
        <f>'[2]19'!E26</f>
        <v>0</v>
      </c>
      <c r="F24" s="15">
        <f t="shared" si="6"/>
        <v>84</v>
      </c>
      <c r="G24" s="199">
        <f>'[2]19'!H26</f>
        <v>36</v>
      </c>
      <c r="H24" s="200">
        <f>'[2]19'!I26</f>
        <v>0</v>
      </c>
      <c r="I24" s="200">
        <f>'[2]19'!J26</f>
        <v>0</v>
      </c>
      <c r="J24" s="200">
        <f>'[2]19'!K26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9">
        <f>'[2]19'!B27</f>
        <v>84</v>
      </c>
      <c r="C25" s="200">
        <f>'[2]19'!C27</f>
        <v>0</v>
      </c>
      <c r="D25" s="200">
        <f>'[2]19'!D27</f>
        <v>0</v>
      </c>
      <c r="E25" s="200">
        <f>'[2]19'!E27</f>
        <v>0</v>
      </c>
      <c r="F25" s="15">
        <f t="shared" si="6"/>
        <v>84</v>
      </c>
      <c r="G25" s="199">
        <f>'[2]19'!H27</f>
        <v>36</v>
      </c>
      <c r="H25" s="200">
        <f>'[2]19'!I27</f>
        <v>0</v>
      </c>
      <c r="I25" s="200">
        <f>'[2]19'!J27</f>
        <v>0</v>
      </c>
      <c r="J25" s="200">
        <f>'[2]19'!K27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9">
        <f>'[2]19'!B28</f>
        <v>84</v>
      </c>
      <c r="C26" s="200">
        <f>'[2]19'!C28</f>
        <v>0</v>
      </c>
      <c r="D26" s="200">
        <f>'[2]19'!D28</f>
        <v>0</v>
      </c>
      <c r="E26" s="200">
        <f>'[2]19'!E28</f>
        <v>0</v>
      </c>
      <c r="F26" s="15">
        <f t="shared" si="6"/>
        <v>84</v>
      </c>
      <c r="G26" s="199">
        <f>'[2]19'!H28</f>
        <v>36</v>
      </c>
      <c r="H26" s="200">
        <f>'[2]19'!I28</f>
        <v>0</v>
      </c>
      <c r="I26" s="200">
        <f>'[2]19'!J28</f>
        <v>0</v>
      </c>
      <c r="J26" s="200">
        <f>'[2]19'!K28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9">
        <f>'[2]19'!B29</f>
        <v>84</v>
      </c>
      <c r="C27" s="200">
        <f>'[2]19'!C29</f>
        <v>0</v>
      </c>
      <c r="D27" s="200">
        <f>'[2]19'!D29</f>
        <v>0</v>
      </c>
      <c r="E27" s="200">
        <f>'[2]19'!E29</f>
        <v>0</v>
      </c>
      <c r="F27" s="15">
        <f t="shared" si="6"/>
        <v>84</v>
      </c>
      <c r="G27" s="199">
        <f>'[2]19'!H29</f>
        <v>36</v>
      </c>
      <c r="H27" s="200">
        <f>'[2]19'!I29</f>
        <v>0</v>
      </c>
      <c r="I27" s="200">
        <f>'[2]19'!J29</f>
        <v>0</v>
      </c>
      <c r="J27" s="200">
        <f>'[2]19'!K29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9">
        <f>'[2]19'!B30</f>
        <v>84</v>
      </c>
      <c r="C28" s="200">
        <f>'[2]19'!C30</f>
        <v>0</v>
      </c>
      <c r="D28" s="200">
        <f>'[2]19'!D30</f>
        <v>0</v>
      </c>
      <c r="E28" s="200">
        <f>'[2]19'!E30</f>
        <v>0</v>
      </c>
      <c r="F28" s="15">
        <f t="shared" si="6"/>
        <v>84</v>
      </c>
      <c r="G28" s="199">
        <f>'[2]19'!H30</f>
        <v>37</v>
      </c>
      <c r="H28" s="200">
        <f>'[2]19'!I30</f>
        <v>0</v>
      </c>
      <c r="I28" s="200">
        <f>'[2]19'!J30</f>
        <v>0</v>
      </c>
      <c r="J28" s="200">
        <f>'[2]19'!K30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9">
        <f>'[2]19'!B31</f>
        <v>84</v>
      </c>
      <c r="C29" s="200">
        <f>'[2]19'!C31</f>
        <v>0</v>
      </c>
      <c r="D29" s="200">
        <f>'[2]19'!D31</f>
        <v>0</v>
      </c>
      <c r="E29" s="200">
        <f>'[2]19'!E31</f>
        <v>0</v>
      </c>
      <c r="F29" s="15">
        <f t="shared" si="6"/>
        <v>84</v>
      </c>
      <c r="G29" s="199">
        <f>'[2]19'!H31</f>
        <v>37</v>
      </c>
      <c r="H29" s="200">
        <f>'[2]19'!I31</f>
        <v>0</v>
      </c>
      <c r="I29" s="200">
        <f>'[2]19'!J31</f>
        <v>0</v>
      </c>
      <c r="J29" s="200">
        <f>'[2]19'!K31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9">
        <f>'[2]19'!B32</f>
        <v>84</v>
      </c>
      <c r="C30" s="200">
        <f>'[2]19'!C32</f>
        <v>0</v>
      </c>
      <c r="D30" s="200">
        <f>'[2]19'!D32</f>
        <v>0</v>
      </c>
      <c r="E30" s="200">
        <f>'[2]19'!E32</f>
        <v>0</v>
      </c>
      <c r="F30" s="15">
        <f t="shared" si="6"/>
        <v>84</v>
      </c>
      <c r="G30" s="199">
        <f>'[2]19'!H32</f>
        <v>37</v>
      </c>
      <c r="H30" s="200">
        <f>'[2]19'!I32</f>
        <v>0</v>
      </c>
      <c r="I30" s="200">
        <f>'[2]19'!J32</f>
        <v>0</v>
      </c>
      <c r="J30" s="200">
        <f>'[2]19'!K32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9">
        <f>'[2]19'!B33</f>
        <v>84</v>
      </c>
      <c r="C31" s="200">
        <f>'[2]19'!C33</f>
        <v>0</v>
      </c>
      <c r="D31" s="200">
        <f>'[2]19'!D33</f>
        <v>0</v>
      </c>
      <c r="E31" s="200">
        <f>'[2]19'!E33</f>
        <v>0</v>
      </c>
      <c r="F31" s="15">
        <f t="shared" si="6"/>
        <v>84</v>
      </c>
      <c r="G31" s="199">
        <f>'[2]19'!H33</f>
        <v>37</v>
      </c>
      <c r="H31" s="200">
        <f>'[2]19'!I33</f>
        <v>0</v>
      </c>
      <c r="I31" s="200">
        <f>'[2]19'!J33</f>
        <v>0</v>
      </c>
      <c r="J31" s="200">
        <f>'[2]19'!K33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9">
        <f>'[2]19'!B34</f>
        <v>84</v>
      </c>
      <c r="C32" s="200">
        <f>'[2]19'!C34</f>
        <v>0</v>
      </c>
      <c r="D32" s="200">
        <f>'[2]19'!D34</f>
        <v>0</v>
      </c>
      <c r="E32" s="200">
        <f>'[2]19'!E34</f>
        <v>0</v>
      </c>
      <c r="F32" s="15">
        <f t="shared" si="6"/>
        <v>84</v>
      </c>
      <c r="G32" s="199">
        <f>'[2]19'!H34</f>
        <v>36</v>
      </c>
      <c r="H32" s="200">
        <f>'[2]19'!I34</f>
        <v>0</v>
      </c>
      <c r="I32" s="200">
        <f>'[2]19'!J34</f>
        <v>0</v>
      </c>
      <c r="J32" s="200">
        <f>'[2]19'!K34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9">
        <f>'[2]19'!B35</f>
        <v>84</v>
      </c>
      <c r="C33" s="200">
        <f>'[2]19'!C35</f>
        <v>0</v>
      </c>
      <c r="D33" s="200">
        <f>'[2]19'!D35</f>
        <v>0</v>
      </c>
      <c r="E33" s="200">
        <f>'[2]19'!E35</f>
        <v>0</v>
      </c>
      <c r="F33" s="15">
        <f t="shared" si="6"/>
        <v>84</v>
      </c>
      <c r="G33" s="199">
        <f>'[2]19'!H35</f>
        <v>36</v>
      </c>
      <c r="H33" s="200">
        <f>'[2]19'!I35</f>
        <v>0</v>
      </c>
      <c r="I33" s="200">
        <f>'[2]19'!J35</f>
        <v>0</v>
      </c>
      <c r="J33" s="200">
        <f>'[2]19'!K35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9">
        <f>'[2]19'!B36</f>
        <v>84</v>
      </c>
      <c r="C34" s="200">
        <f>'[2]19'!C36</f>
        <v>0</v>
      </c>
      <c r="D34" s="200">
        <f>'[2]19'!D36</f>
        <v>0</v>
      </c>
      <c r="E34" s="200">
        <f>'[2]19'!E36</f>
        <v>0</v>
      </c>
      <c r="F34" s="15">
        <f t="shared" si="6"/>
        <v>84</v>
      </c>
      <c r="G34" s="199">
        <f>'[2]19'!H36</f>
        <v>36</v>
      </c>
      <c r="H34" s="200">
        <f>'[2]19'!I36</f>
        <v>0</v>
      </c>
      <c r="I34" s="200">
        <f>'[2]19'!J36</f>
        <v>0</v>
      </c>
      <c r="J34" s="200">
        <f>'[2]19'!K36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9">
        <f>'[2]19'!B37</f>
        <v>84</v>
      </c>
      <c r="C35" s="200">
        <f>'[2]19'!C37</f>
        <v>0</v>
      </c>
      <c r="D35" s="200">
        <f>'[2]19'!D37</f>
        <v>0</v>
      </c>
      <c r="E35" s="200">
        <f>'[2]19'!E37</f>
        <v>0</v>
      </c>
      <c r="F35" s="15">
        <f t="shared" si="6"/>
        <v>84</v>
      </c>
      <c r="G35" s="199">
        <f>'[2]19'!H37</f>
        <v>36</v>
      </c>
      <c r="H35" s="200">
        <f>'[2]19'!I37</f>
        <v>0</v>
      </c>
      <c r="I35" s="200">
        <f>'[2]19'!J37</f>
        <v>0</v>
      </c>
      <c r="J35" s="200">
        <f>'[2]19'!K37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9">
        <f>'[2]19'!B38</f>
        <v>84</v>
      </c>
      <c r="C36" s="200">
        <f>'[2]19'!C38</f>
        <v>0</v>
      </c>
      <c r="D36" s="200">
        <f>'[2]19'!D38</f>
        <v>0</v>
      </c>
      <c r="E36" s="200">
        <f>'[2]19'!E38</f>
        <v>0</v>
      </c>
      <c r="F36" s="15">
        <f t="shared" si="6"/>
        <v>84</v>
      </c>
      <c r="G36" s="199">
        <f>'[2]19'!H38</f>
        <v>36</v>
      </c>
      <c r="H36" s="200">
        <f>'[2]19'!I38</f>
        <v>0</v>
      </c>
      <c r="I36" s="200">
        <f>'[2]19'!J38</f>
        <v>0</v>
      </c>
      <c r="J36" s="200">
        <f>'[2]19'!K38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9">
        <f>'[2]19'!B39</f>
        <v>84</v>
      </c>
      <c r="C37" s="200">
        <f>'[2]19'!C39</f>
        <v>0</v>
      </c>
      <c r="D37" s="200">
        <f>'[2]19'!D39</f>
        <v>0</v>
      </c>
      <c r="E37" s="200">
        <f>'[2]19'!E39</f>
        <v>0</v>
      </c>
      <c r="F37" s="15">
        <f t="shared" si="6"/>
        <v>84</v>
      </c>
      <c r="G37" s="199">
        <f>'[2]19'!H39</f>
        <v>36</v>
      </c>
      <c r="H37" s="200">
        <f>'[2]19'!I39</f>
        <v>0</v>
      </c>
      <c r="I37" s="200">
        <f>'[2]19'!J39</f>
        <v>0</v>
      </c>
      <c r="J37" s="200">
        <f>'[2]19'!K39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9">
        <f>'[2]19'!B40</f>
        <v>84</v>
      </c>
      <c r="C38" s="200">
        <f>'[2]19'!C40</f>
        <v>0</v>
      </c>
      <c r="D38" s="200">
        <f>'[2]19'!D40</f>
        <v>0</v>
      </c>
      <c r="E38" s="200">
        <f>'[2]19'!E40</f>
        <v>0</v>
      </c>
      <c r="F38" s="15">
        <f t="shared" si="6"/>
        <v>84</v>
      </c>
      <c r="G38" s="199">
        <f>'[2]19'!H40</f>
        <v>36</v>
      </c>
      <c r="H38" s="200">
        <f>'[2]19'!I40</f>
        <v>0</v>
      </c>
      <c r="I38" s="200">
        <f>'[2]19'!J40</f>
        <v>0</v>
      </c>
      <c r="J38" s="200">
        <f>'[2]19'!K40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9">
        <f>'[2]19'!B41</f>
        <v>84</v>
      </c>
      <c r="C39" s="200">
        <f>'[2]19'!C41</f>
        <v>0</v>
      </c>
      <c r="D39" s="200">
        <f>'[2]19'!D41</f>
        <v>0</v>
      </c>
      <c r="E39" s="200">
        <f>'[2]19'!E41</f>
        <v>0</v>
      </c>
      <c r="F39" s="15">
        <f t="shared" si="6"/>
        <v>84</v>
      </c>
      <c r="G39" s="199">
        <f>'[2]19'!H41</f>
        <v>35</v>
      </c>
      <c r="H39" s="200">
        <f>'[2]19'!I41</f>
        <v>0</v>
      </c>
      <c r="I39" s="200">
        <f>'[2]19'!J41</f>
        <v>0</v>
      </c>
      <c r="J39" s="200">
        <f>'[2]19'!K41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9">
        <f>'[2]19'!B42</f>
        <v>84</v>
      </c>
      <c r="C40" s="200">
        <f>'[2]19'!C42</f>
        <v>0</v>
      </c>
      <c r="D40" s="200">
        <f>'[2]19'!D42</f>
        <v>0</v>
      </c>
      <c r="E40" s="200">
        <f>'[2]19'!E42</f>
        <v>0</v>
      </c>
      <c r="F40" s="15">
        <f t="shared" si="6"/>
        <v>84</v>
      </c>
      <c r="G40" s="199">
        <f>'[2]19'!H42</f>
        <v>35</v>
      </c>
      <c r="H40" s="200">
        <f>'[2]19'!I42</f>
        <v>0</v>
      </c>
      <c r="I40" s="200">
        <f>'[2]19'!J42</f>
        <v>0</v>
      </c>
      <c r="J40" s="200">
        <f>'[2]19'!K42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9">
        <f>'[2]19'!B43</f>
        <v>84</v>
      </c>
      <c r="C41" s="200">
        <f>'[2]19'!C43</f>
        <v>0</v>
      </c>
      <c r="D41" s="200">
        <f>'[2]19'!D43</f>
        <v>0</v>
      </c>
      <c r="E41" s="200">
        <f>'[2]19'!E43</f>
        <v>0</v>
      </c>
      <c r="F41" s="15">
        <f t="shared" si="6"/>
        <v>84</v>
      </c>
      <c r="G41" s="199">
        <f>'[2]19'!H43</f>
        <v>35</v>
      </c>
      <c r="H41" s="200">
        <f>'[2]19'!I43</f>
        <v>0</v>
      </c>
      <c r="I41" s="200">
        <f>'[2]19'!J43</f>
        <v>0</v>
      </c>
      <c r="J41" s="200">
        <f>'[2]19'!K43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9">
        <f>'[2]19'!B44</f>
        <v>84</v>
      </c>
      <c r="C42" s="200">
        <f>'[2]19'!C44</f>
        <v>0</v>
      </c>
      <c r="D42" s="200">
        <f>'[2]19'!D44</f>
        <v>0</v>
      </c>
      <c r="E42" s="200">
        <f>'[2]19'!E44</f>
        <v>0</v>
      </c>
      <c r="F42" s="15">
        <f t="shared" si="6"/>
        <v>84</v>
      </c>
      <c r="G42" s="199">
        <f>'[2]19'!H44</f>
        <v>35</v>
      </c>
      <c r="H42" s="200">
        <f>'[2]19'!I44</f>
        <v>0</v>
      </c>
      <c r="I42" s="200">
        <f>'[2]19'!J44</f>
        <v>0</v>
      </c>
      <c r="J42" s="200">
        <f>'[2]19'!K44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9">
        <f>'[2]19'!B45</f>
        <v>84</v>
      </c>
      <c r="C43" s="200">
        <f>'[2]19'!C45</f>
        <v>0</v>
      </c>
      <c r="D43" s="200">
        <f>'[2]19'!D45</f>
        <v>0</v>
      </c>
      <c r="E43" s="200">
        <f>'[2]19'!E45</f>
        <v>0</v>
      </c>
      <c r="F43" s="15">
        <f t="shared" si="6"/>
        <v>84</v>
      </c>
      <c r="G43" s="199">
        <f>'[2]19'!H45</f>
        <v>35</v>
      </c>
      <c r="H43" s="200">
        <f>'[2]19'!I45</f>
        <v>0</v>
      </c>
      <c r="I43" s="200">
        <f>'[2]19'!J45</f>
        <v>0</v>
      </c>
      <c r="J43" s="200">
        <f>'[2]19'!K45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9">
        <f>'[2]19'!B46</f>
        <v>84</v>
      </c>
      <c r="C44" s="200">
        <f>'[2]19'!C46</f>
        <v>0</v>
      </c>
      <c r="D44" s="200">
        <f>'[2]19'!D46</f>
        <v>0</v>
      </c>
      <c r="E44" s="200">
        <f>'[2]19'!E46</f>
        <v>0</v>
      </c>
      <c r="F44" s="15">
        <f t="shared" si="6"/>
        <v>84</v>
      </c>
      <c r="G44" s="199">
        <f>'[2]19'!H46</f>
        <v>35</v>
      </c>
      <c r="H44" s="200">
        <f>'[2]19'!I46</f>
        <v>0</v>
      </c>
      <c r="I44" s="200">
        <f>'[2]19'!J46</f>
        <v>0</v>
      </c>
      <c r="J44" s="200">
        <f>'[2]19'!K46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9">
        <f>'[2]19'!B47</f>
        <v>84</v>
      </c>
      <c r="C45" s="200">
        <f>'[2]19'!C47</f>
        <v>0</v>
      </c>
      <c r="D45" s="200">
        <f>'[2]19'!D47</f>
        <v>0</v>
      </c>
      <c r="E45" s="200">
        <f>'[2]19'!E47</f>
        <v>0</v>
      </c>
      <c r="F45" s="15">
        <f t="shared" si="6"/>
        <v>84</v>
      </c>
      <c r="G45" s="199">
        <f>'[2]19'!H47</f>
        <v>35</v>
      </c>
      <c r="H45" s="200">
        <f>'[2]19'!I47</f>
        <v>0</v>
      </c>
      <c r="I45" s="200">
        <f>'[2]19'!J47</f>
        <v>0</v>
      </c>
      <c r="J45" s="200">
        <f>'[2]19'!K47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9">
        <f>'[2]19'!B48</f>
        <v>84</v>
      </c>
      <c r="C46" s="200">
        <f>'[2]19'!C48</f>
        <v>0</v>
      </c>
      <c r="D46" s="200">
        <f>'[2]19'!D48</f>
        <v>0</v>
      </c>
      <c r="E46" s="200">
        <f>'[2]19'!E48</f>
        <v>0</v>
      </c>
      <c r="F46" s="15">
        <f t="shared" si="6"/>
        <v>84</v>
      </c>
      <c r="G46" s="199">
        <f>'[2]19'!H48</f>
        <v>35</v>
      </c>
      <c r="H46" s="200">
        <f>'[2]19'!I48</f>
        <v>0</v>
      </c>
      <c r="I46" s="200">
        <f>'[2]19'!J48</f>
        <v>0</v>
      </c>
      <c r="J46" s="200">
        <f>'[2]19'!K48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9">
        <f>'[2]19'!B49</f>
        <v>84</v>
      </c>
      <c r="C47" s="200">
        <f>'[2]19'!C49</f>
        <v>0</v>
      </c>
      <c r="D47" s="200">
        <f>'[2]19'!D49</f>
        <v>0</v>
      </c>
      <c r="E47" s="200">
        <f>'[2]19'!E49</f>
        <v>0</v>
      </c>
      <c r="F47" s="15">
        <f t="shared" si="6"/>
        <v>84</v>
      </c>
      <c r="G47" s="199">
        <f>'[2]19'!H49</f>
        <v>35</v>
      </c>
      <c r="H47" s="200">
        <f>'[2]19'!I49</f>
        <v>0</v>
      </c>
      <c r="I47" s="200">
        <f>'[2]19'!J49</f>
        <v>0</v>
      </c>
      <c r="J47" s="200">
        <f>'[2]19'!K49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9">
        <f>'[2]19'!B50</f>
        <v>84</v>
      </c>
      <c r="C48" s="200">
        <f>'[2]19'!C50</f>
        <v>0</v>
      </c>
      <c r="D48" s="200">
        <f>'[2]19'!D50</f>
        <v>0</v>
      </c>
      <c r="E48" s="200">
        <f>'[2]19'!E50</f>
        <v>0</v>
      </c>
      <c r="F48" s="15">
        <f t="shared" si="6"/>
        <v>84</v>
      </c>
      <c r="G48" s="199">
        <f>'[2]19'!H50</f>
        <v>35</v>
      </c>
      <c r="H48" s="200">
        <f>'[2]19'!I50</f>
        <v>0</v>
      </c>
      <c r="I48" s="200">
        <f>'[2]19'!J50</f>
        <v>0</v>
      </c>
      <c r="J48" s="200">
        <f>'[2]19'!K50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9">
        <f>'[2]19'!B51</f>
        <v>84</v>
      </c>
      <c r="C49" s="200">
        <f>'[2]19'!C51</f>
        <v>0</v>
      </c>
      <c r="D49" s="200">
        <f>'[2]19'!D51</f>
        <v>0</v>
      </c>
      <c r="E49" s="200">
        <f>'[2]19'!E51</f>
        <v>0</v>
      </c>
      <c r="F49" s="15">
        <f t="shared" si="6"/>
        <v>84</v>
      </c>
      <c r="G49" s="199">
        <f>'[2]19'!H51</f>
        <v>33</v>
      </c>
      <c r="H49" s="200">
        <f>'[2]19'!I51</f>
        <v>0</v>
      </c>
      <c r="I49" s="200">
        <f>'[2]19'!J51</f>
        <v>0</v>
      </c>
      <c r="J49" s="200">
        <f>'[2]19'!K51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9">
        <f>'[2]19'!B52</f>
        <v>84</v>
      </c>
      <c r="C50" s="200">
        <f>'[2]19'!C52</f>
        <v>0</v>
      </c>
      <c r="D50" s="200">
        <f>'[2]19'!D52</f>
        <v>0</v>
      </c>
      <c r="E50" s="200">
        <f>'[2]19'!E52</f>
        <v>0</v>
      </c>
      <c r="F50" s="15">
        <f t="shared" si="6"/>
        <v>84</v>
      </c>
      <c r="G50" s="199">
        <f>'[2]19'!H52</f>
        <v>33</v>
      </c>
      <c r="H50" s="200">
        <f>'[2]19'!I52</f>
        <v>0</v>
      </c>
      <c r="I50" s="200">
        <f>'[2]19'!J52</f>
        <v>0</v>
      </c>
      <c r="J50" s="200">
        <f>'[2]19'!K52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9">
        <f>'[2]19'!B53</f>
        <v>84</v>
      </c>
      <c r="C51" s="200">
        <f>'[2]19'!C53</f>
        <v>0</v>
      </c>
      <c r="D51" s="200">
        <f>'[2]19'!D53</f>
        <v>0</v>
      </c>
      <c r="E51" s="200">
        <f>'[2]19'!E53</f>
        <v>0</v>
      </c>
      <c r="F51" s="15">
        <f t="shared" si="6"/>
        <v>84</v>
      </c>
      <c r="G51" s="199">
        <f>'[2]19'!H53</f>
        <v>33</v>
      </c>
      <c r="H51" s="200">
        <f>'[2]19'!I53</f>
        <v>0</v>
      </c>
      <c r="I51" s="200">
        <f>'[2]19'!J53</f>
        <v>0</v>
      </c>
      <c r="J51" s="200">
        <f>'[2]19'!K53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'[2]19'!B54</f>
        <v>84</v>
      </c>
      <c r="C52" s="200">
        <f>'[2]19'!C54</f>
        <v>0</v>
      </c>
      <c r="D52" s="200">
        <f>'[2]19'!D54</f>
        <v>0</v>
      </c>
      <c r="E52" s="200">
        <f>'[2]19'!E54</f>
        <v>0</v>
      </c>
      <c r="F52" s="15">
        <f t="shared" si="6"/>
        <v>84</v>
      </c>
      <c r="G52" s="199">
        <f>'[2]19'!H54</f>
        <v>33</v>
      </c>
      <c r="H52" s="200">
        <f>'[2]19'!I54</f>
        <v>0</v>
      </c>
      <c r="I52" s="200">
        <f>'[2]19'!J54</f>
        <v>0</v>
      </c>
      <c r="J52" s="200">
        <f>'[2]19'!K54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9">
        <f>'[2]19'!B55</f>
        <v>84</v>
      </c>
      <c r="C53" s="200">
        <f>'[2]19'!C55</f>
        <v>0</v>
      </c>
      <c r="D53" s="200">
        <f>'[2]19'!D55</f>
        <v>0</v>
      </c>
      <c r="E53" s="200">
        <f>'[2]19'!E55</f>
        <v>0</v>
      </c>
      <c r="F53" s="15">
        <f t="shared" si="6"/>
        <v>84</v>
      </c>
      <c r="G53" s="199">
        <f>'[2]19'!H55</f>
        <v>33</v>
      </c>
      <c r="H53" s="200">
        <f>'[2]19'!I55</f>
        <v>0</v>
      </c>
      <c r="I53" s="200">
        <f>'[2]19'!J55</f>
        <v>0</v>
      </c>
      <c r="J53" s="200">
        <f>'[2]19'!K55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9">
        <f>'[2]19'!B56</f>
        <v>84</v>
      </c>
      <c r="C54" s="200">
        <f>'[2]19'!C56</f>
        <v>0</v>
      </c>
      <c r="D54" s="200">
        <f>'[2]19'!D56</f>
        <v>0</v>
      </c>
      <c r="E54" s="200">
        <f>'[2]19'!E56</f>
        <v>0</v>
      </c>
      <c r="F54" s="15">
        <f t="shared" si="6"/>
        <v>84</v>
      </c>
      <c r="G54" s="199">
        <f>'[2]19'!H56</f>
        <v>33</v>
      </c>
      <c r="H54" s="200">
        <f>'[2]19'!I56</f>
        <v>0</v>
      </c>
      <c r="I54" s="200">
        <f>'[2]19'!J56</f>
        <v>0</v>
      </c>
      <c r="J54" s="200">
        <f>'[2]19'!K56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9">
        <f>'[2]19'!B57</f>
        <v>84</v>
      </c>
      <c r="C55" s="200">
        <f>'[2]19'!C57</f>
        <v>0</v>
      </c>
      <c r="D55" s="200">
        <f>'[2]19'!D57</f>
        <v>0</v>
      </c>
      <c r="E55" s="200">
        <f>'[2]19'!E57</f>
        <v>0</v>
      </c>
      <c r="F55" s="15">
        <f t="shared" si="6"/>
        <v>84</v>
      </c>
      <c r="G55" s="199">
        <f>'[2]19'!H57</f>
        <v>32</v>
      </c>
      <c r="H55" s="200">
        <f>'[2]19'!I57</f>
        <v>0</v>
      </c>
      <c r="I55" s="200">
        <f>'[2]19'!J57</f>
        <v>0</v>
      </c>
      <c r="J55" s="200">
        <f>'[2]19'!K57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9">
        <f>'[2]19'!B58</f>
        <v>84</v>
      </c>
      <c r="C56" s="200">
        <f>'[2]19'!C58</f>
        <v>0</v>
      </c>
      <c r="D56" s="200">
        <f>'[2]19'!D58</f>
        <v>0</v>
      </c>
      <c r="E56" s="200">
        <f>'[2]19'!E58</f>
        <v>0</v>
      </c>
      <c r="F56" s="15">
        <f t="shared" si="6"/>
        <v>84</v>
      </c>
      <c r="G56" s="199">
        <f>'[2]19'!H58</f>
        <v>32</v>
      </c>
      <c r="H56" s="200">
        <f>'[2]19'!I58</f>
        <v>0</v>
      </c>
      <c r="I56" s="200">
        <f>'[2]19'!J58</f>
        <v>0</v>
      </c>
      <c r="J56" s="200">
        <f>'[2]19'!K58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9">
        <f>'[2]19'!B59</f>
        <v>84</v>
      </c>
      <c r="C57" s="200">
        <f>'[2]19'!C59</f>
        <v>0</v>
      </c>
      <c r="D57" s="200">
        <f>'[2]19'!D59</f>
        <v>0</v>
      </c>
      <c r="E57" s="200">
        <f>'[2]19'!E59</f>
        <v>0</v>
      </c>
      <c r="F57" s="15">
        <f t="shared" si="6"/>
        <v>84</v>
      </c>
      <c r="G57" s="199">
        <f>'[2]19'!H59</f>
        <v>32</v>
      </c>
      <c r="H57" s="200">
        <f>'[2]19'!I59</f>
        <v>0</v>
      </c>
      <c r="I57" s="200">
        <f>'[2]19'!J59</f>
        <v>0</v>
      </c>
      <c r="J57" s="200">
        <f>'[2]19'!K59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9">
        <f>'[2]19'!B60</f>
        <v>84</v>
      </c>
      <c r="C58" s="200">
        <f>'[2]19'!C60</f>
        <v>0</v>
      </c>
      <c r="D58" s="200">
        <f>'[2]19'!D60</f>
        <v>0</v>
      </c>
      <c r="E58" s="200">
        <f>'[2]19'!E60</f>
        <v>0</v>
      </c>
      <c r="F58" s="15">
        <f t="shared" si="6"/>
        <v>84</v>
      </c>
      <c r="G58" s="199">
        <f>'[2]19'!H60</f>
        <v>32</v>
      </c>
      <c r="H58" s="200">
        <f>'[2]19'!I60</f>
        <v>0</v>
      </c>
      <c r="I58" s="200">
        <f>'[2]19'!J60</f>
        <v>0</v>
      </c>
      <c r="J58" s="200">
        <f>'[2]19'!K60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9">
        <f>'[2]19'!B61</f>
        <v>84</v>
      </c>
      <c r="C59" s="200">
        <f>'[2]19'!C61</f>
        <v>0</v>
      </c>
      <c r="D59" s="200">
        <f>'[2]19'!D61</f>
        <v>0</v>
      </c>
      <c r="E59" s="200">
        <f>'[2]19'!E61</f>
        <v>0</v>
      </c>
      <c r="F59" s="15">
        <f t="shared" si="6"/>
        <v>84</v>
      </c>
      <c r="G59" s="199">
        <f>'[2]19'!H61</f>
        <v>32</v>
      </c>
      <c r="H59" s="200">
        <f>'[2]19'!I61</f>
        <v>0</v>
      </c>
      <c r="I59" s="200">
        <f>'[2]19'!J61</f>
        <v>0</v>
      </c>
      <c r="J59" s="200">
        <f>'[2]19'!K61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'[2]19'!B62</f>
        <v>84</v>
      </c>
      <c r="C60" s="200">
        <f>'[2]19'!C62</f>
        <v>0</v>
      </c>
      <c r="D60" s="200">
        <f>'[2]19'!D62</f>
        <v>0</v>
      </c>
      <c r="E60" s="200">
        <f>'[2]19'!E62</f>
        <v>0</v>
      </c>
      <c r="F60" s="15">
        <f t="shared" si="6"/>
        <v>84</v>
      </c>
      <c r="G60" s="199">
        <f>'[2]19'!H62</f>
        <v>31</v>
      </c>
      <c r="H60" s="200">
        <f>'[2]19'!I62</f>
        <v>0</v>
      </c>
      <c r="I60" s="200">
        <f>'[2]19'!J62</f>
        <v>0</v>
      </c>
      <c r="J60" s="200">
        <f>'[2]19'!K62</f>
        <v>0</v>
      </c>
      <c r="K60" s="15">
        <f t="shared" si="3"/>
        <v>31</v>
      </c>
      <c r="L60" s="18">
        <f>frq!C60</f>
        <v>1</v>
      </c>
      <c r="M60" s="167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99">
        <f>'[2]19'!B63</f>
        <v>84</v>
      </c>
      <c r="C61" s="200">
        <f>'[2]19'!C63</f>
        <v>0</v>
      </c>
      <c r="D61" s="200">
        <f>'[2]19'!D63</f>
        <v>0</v>
      </c>
      <c r="E61" s="200">
        <f>'[2]19'!E63</f>
        <v>0</v>
      </c>
      <c r="F61" s="15">
        <f t="shared" si="6"/>
        <v>84</v>
      </c>
      <c r="G61" s="199">
        <f>'[2]19'!H63</f>
        <v>31</v>
      </c>
      <c r="H61" s="200">
        <f>'[2]19'!I63</f>
        <v>0</v>
      </c>
      <c r="I61" s="200">
        <f>'[2]19'!J63</f>
        <v>0</v>
      </c>
      <c r="J61" s="200">
        <f>'[2]19'!K63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9">
        <f>'[2]19'!B64</f>
        <v>84</v>
      </c>
      <c r="C62" s="200">
        <f>'[2]19'!C64</f>
        <v>0</v>
      </c>
      <c r="D62" s="200">
        <f>'[2]19'!D64</f>
        <v>0</v>
      </c>
      <c r="E62" s="200">
        <f>'[2]19'!E64</f>
        <v>0</v>
      </c>
      <c r="F62" s="15">
        <f t="shared" si="6"/>
        <v>84</v>
      </c>
      <c r="G62" s="199">
        <f>'[2]19'!H64</f>
        <v>31</v>
      </c>
      <c r="H62" s="200">
        <f>'[2]19'!I64</f>
        <v>0</v>
      </c>
      <c r="I62" s="200">
        <f>'[2]19'!J64</f>
        <v>0</v>
      </c>
      <c r="J62" s="200">
        <f>'[2]19'!K64</f>
        <v>0</v>
      </c>
      <c r="K62" s="15">
        <f t="shared" si="3"/>
        <v>31</v>
      </c>
      <c r="L62" s="18">
        <f>frq!C62</f>
        <v>1</v>
      </c>
      <c r="M62" s="167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9">
        <f>'[2]19'!B65</f>
        <v>84</v>
      </c>
      <c r="C63" s="200">
        <f>'[2]19'!C65</f>
        <v>0</v>
      </c>
      <c r="D63" s="200">
        <f>'[2]19'!D65</f>
        <v>0</v>
      </c>
      <c r="E63" s="200">
        <f>'[2]19'!E65</f>
        <v>0</v>
      </c>
      <c r="F63" s="15">
        <f t="shared" si="6"/>
        <v>84</v>
      </c>
      <c r="G63" s="199">
        <f>'[2]19'!H65</f>
        <v>31</v>
      </c>
      <c r="H63" s="200">
        <f>'[2]19'!I65</f>
        <v>0</v>
      </c>
      <c r="I63" s="200">
        <f>'[2]19'!J65</f>
        <v>0</v>
      </c>
      <c r="J63" s="200">
        <f>'[2]19'!K65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9">
        <f>'[2]19'!B66</f>
        <v>84</v>
      </c>
      <c r="C64" s="200">
        <f>'[2]19'!C66</f>
        <v>0</v>
      </c>
      <c r="D64" s="200">
        <f>'[2]19'!D66</f>
        <v>0</v>
      </c>
      <c r="E64" s="200">
        <f>'[2]19'!E66</f>
        <v>0</v>
      </c>
      <c r="F64" s="15">
        <f t="shared" si="6"/>
        <v>84</v>
      </c>
      <c r="G64" s="199">
        <f>'[2]19'!H66</f>
        <v>31</v>
      </c>
      <c r="H64" s="200">
        <f>'[2]19'!I66</f>
        <v>0</v>
      </c>
      <c r="I64" s="200">
        <f>'[2]19'!J66</f>
        <v>0</v>
      </c>
      <c r="J64" s="200">
        <f>'[2]19'!K66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9">
        <f>'[2]19'!B67</f>
        <v>84</v>
      </c>
      <c r="C65" s="200">
        <f>'[2]19'!C67</f>
        <v>0</v>
      </c>
      <c r="D65" s="200">
        <f>'[2]19'!D67</f>
        <v>0</v>
      </c>
      <c r="E65" s="200">
        <f>'[2]19'!E67</f>
        <v>0</v>
      </c>
      <c r="F65" s="15">
        <f t="shared" si="6"/>
        <v>84</v>
      </c>
      <c r="G65" s="199">
        <f>'[2]19'!H67</f>
        <v>31</v>
      </c>
      <c r="H65" s="200">
        <f>'[2]19'!I67</f>
        <v>0</v>
      </c>
      <c r="I65" s="200">
        <f>'[2]19'!J67</f>
        <v>0</v>
      </c>
      <c r="J65" s="200">
        <f>'[2]19'!K67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9">
        <f>'[2]19'!B68</f>
        <v>84</v>
      </c>
      <c r="C66" s="200">
        <f>'[2]19'!C68</f>
        <v>0</v>
      </c>
      <c r="D66" s="200">
        <f>'[2]19'!D68</f>
        <v>0</v>
      </c>
      <c r="E66" s="200">
        <f>'[2]19'!E68</f>
        <v>0</v>
      </c>
      <c r="F66" s="15">
        <f t="shared" si="6"/>
        <v>84</v>
      </c>
      <c r="G66" s="199">
        <f>'[2]19'!H68</f>
        <v>31</v>
      </c>
      <c r="H66" s="200">
        <f>'[2]19'!I68</f>
        <v>0</v>
      </c>
      <c r="I66" s="200">
        <f>'[2]19'!J68</f>
        <v>0</v>
      </c>
      <c r="J66" s="200">
        <f>'[2]19'!K68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'[2]19'!B69</f>
        <v>84</v>
      </c>
      <c r="C67" s="200">
        <f>'[2]19'!C69</f>
        <v>0</v>
      </c>
      <c r="D67" s="200">
        <f>'[2]19'!D69</f>
        <v>0</v>
      </c>
      <c r="E67" s="200">
        <f>'[2]19'!E69</f>
        <v>0</v>
      </c>
      <c r="F67" s="15">
        <f t="shared" si="6"/>
        <v>84</v>
      </c>
      <c r="G67" s="199">
        <f>'[2]19'!H69</f>
        <v>31</v>
      </c>
      <c r="H67" s="200">
        <f>'[2]19'!I69</f>
        <v>0</v>
      </c>
      <c r="I67" s="200">
        <f>'[2]19'!J69</f>
        <v>0</v>
      </c>
      <c r="J67" s="200">
        <f>'[2]19'!K69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'[2]19'!B70</f>
        <v>84</v>
      </c>
      <c r="C68" s="200">
        <f>'[2]19'!C70</f>
        <v>0</v>
      </c>
      <c r="D68" s="200">
        <f>'[2]19'!D70</f>
        <v>0</v>
      </c>
      <c r="E68" s="200">
        <f>'[2]19'!E70</f>
        <v>0</v>
      </c>
      <c r="F68" s="15">
        <f t="shared" si="6"/>
        <v>84</v>
      </c>
      <c r="G68" s="199">
        <f>'[2]19'!H70</f>
        <v>32</v>
      </c>
      <c r="H68" s="200">
        <f>'[2]19'!I70</f>
        <v>0</v>
      </c>
      <c r="I68" s="200">
        <f>'[2]19'!J70</f>
        <v>0</v>
      </c>
      <c r="J68" s="200">
        <f>'[2]19'!K70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9">
        <f>'[2]19'!B71</f>
        <v>84</v>
      </c>
      <c r="C69" s="200">
        <f>'[2]19'!C71</f>
        <v>0</v>
      </c>
      <c r="D69" s="200">
        <f>'[2]19'!D71</f>
        <v>0</v>
      </c>
      <c r="E69" s="200">
        <f>'[2]19'!E71</f>
        <v>0</v>
      </c>
      <c r="F69" s="15">
        <f t="shared" ref="F69:F98" si="16">SUM(B69:E69)</f>
        <v>84</v>
      </c>
      <c r="G69" s="199">
        <f>'[2]19'!H71</f>
        <v>32</v>
      </c>
      <c r="H69" s="200">
        <f>'[2]19'!I71</f>
        <v>0</v>
      </c>
      <c r="I69" s="200">
        <f>'[2]19'!J71</f>
        <v>0</v>
      </c>
      <c r="J69" s="200">
        <f>'[2]19'!K71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9">
        <f>'[2]19'!B72</f>
        <v>84</v>
      </c>
      <c r="C70" s="200">
        <f>'[2]19'!C72</f>
        <v>0</v>
      </c>
      <c r="D70" s="200">
        <f>'[2]19'!D72</f>
        <v>0</v>
      </c>
      <c r="E70" s="200">
        <f>'[2]19'!E72</f>
        <v>0</v>
      </c>
      <c r="F70" s="15">
        <f t="shared" si="16"/>
        <v>84</v>
      </c>
      <c r="G70" s="199">
        <f>'[2]19'!H72</f>
        <v>32</v>
      </c>
      <c r="H70" s="200">
        <f>'[2]19'!I72</f>
        <v>0</v>
      </c>
      <c r="I70" s="200">
        <f>'[2]19'!J72</f>
        <v>0</v>
      </c>
      <c r="J70" s="200">
        <f>'[2]19'!K72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9">
        <f>'[2]19'!B73</f>
        <v>84</v>
      </c>
      <c r="C71" s="200">
        <f>'[2]19'!C73</f>
        <v>0</v>
      </c>
      <c r="D71" s="200">
        <f>'[2]19'!D73</f>
        <v>0</v>
      </c>
      <c r="E71" s="200">
        <f>'[2]19'!E73</f>
        <v>0</v>
      </c>
      <c r="F71" s="15">
        <f t="shared" si="16"/>
        <v>84</v>
      </c>
      <c r="G71" s="199">
        <f>'[2]19'!H73</f>
        <v>32</v>
      </c>
      <c r="H71" s="200">
        <f>'[2]19'!I73</f>
        <v>0</v>
      </c>
      <c r="I71" s="200">
        <f>'[2]19'!J73</f>
        <v>0</v>
      </c>
      <c r="J71" s="200">
        <f>'[2]19'!K73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9">
        <f>'[2]19'!B74</f>
        <v>84</v>
      </c>
      <c r="C72" s="200">
        <f>'[2]19'!C74</f>
        <v>0</v>
      </c>
      <c r="D72" s="200">
        <f>'[2]19'!D74</f>
        <v>0</v>
      </c>
      <c r="E72" s="200">
        <f>'[2]19'!E74</f>
        <v>0</v>
      </c>
      <c r="F72" s="15">
        <f t="shared" si="16"/>
        <v>84</v>
      </c>
      <c r="G72" s="199">
        <f>'[2]19'!H74</f>
        <v>31</v>
      </c>
      <c r="H72" s="200">
        <f>'[2]19'!I74</f>
        <v>0</v>
      </c>
      <c r="I72" s="200">
        <f>'[2]19'!J74</f>
        <v>0</v>
      </c>
      <c r="J72" s="200">
        <f>'[2]19'!K74</f>
        <v>0</v>
      </c>
      <c r="K72" s="15">
        <f t="shared" si="13"/>
        <v>31</v>
      </c>
      <c r="L72" s="18">
        <f>frq!C72</f>
        <v>1</v>
      </c>
      <c r="M72" s="167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9">
        <f>'[2]19'!B75</f>
        <v>84</v>
      </c>
      <c r="C73" s="200">
        <f>'[2]19'!C75</f>
        <v>0</v>
      </c>
      <c r="D73" s="200">
        <f>'[2]19'!D75</f>
        <v>0</v>
      </c>
      <c r="E73" s="200">
        <f>'[2]19'!E75</f>
        <v>0</v>
      </c>
      <c r="F73" s="15">
        <f t="shared" si="16"/>
        <v>84</v>
      </c>
      <c r="G73" s="199">
        <f>'[2]19'!H75</f>
        <v>31</v>
      </c>
      <c r="H73" s="200">
        <f>'[2]19'!I75</f>
        <v>0</v>
      </c>
      <c r="I73" s="200">
        <f>'[2]19'!J75</f>
        <v>0</v>
      </c>
      <c r="J73" s="200">
        <f>'[2]19'!K75</f>
        <v>0</v>
      </c>
      <c r="K73" s="15">
        <f t="shared" si="13"/>
        <v>31</v>
      </c>
      <c r="L73" s="18">
        <f>frq!C73</f>
        <v>1</v>
      </c>
      <c r="M73" s="167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'[2]19'!B76</f>
        <v>84</v>
      </c>
      <c r="C74" s="200">
        <f>'[2]19'!C76</f>
        <v>0</v>
      </c>
      <c r="D74" s="200">
        <f>'[2]19'!D76</f>
        <v>0</v>
      </c>
      <c r="E74" s="200">
        <f>'[2]19'!E76</f>
        <v>0</v>
      </c>
      <c r="F74" s="15">
        <f t="shared" si="16"/>
        <v>84</v>
      </c>
      <c r="G74" s="199">
        <f>'[2]19'!H76</f>
        <v>31</v>
      </c>
      <c r="H74" s="200">
        <f>'[2]19'!I76</f>
        <v>0</v>
      </c>
      <c r="I74" s="200">
        <f>'[2]19'!J76</f>
        <v>0</v>
      </c>
      <c r="J74" s="200">
        <f>'[2]19'!K76</f>
        <v>0</v>
      </c>
      <c r="K74" s="15">
        <f t="shared" si="13"/>
        <v>31</v>
      </c>
      <c r="L74" s="18">
        <f>frq!C74</f>
        <v>1</v>
      </c>
      <c r="M74" s="167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9">
        <f>'[2]19'!B77</f>
        <v>84</v>
      </c>
      <c r="C75" s="200">
        <f>'[2]19'!C77</f>
        <v>0</v>
      </c>
      <c r="D75" s="200">
        <f>'[2]19'!D77</f>
        <v>0</v>
      </c>
      <c r="E75" s="200">
        <f>'[2]19'!E77</f>
        <v>0</v>
      </c>
      <c r="F75" s="15">
        <f t="shared" si="16"/>
        <v>84</v>
      </c>
      <c r="G75" s="199">
        <f>'[2]19'!H77</f>
        <v>31</v>
      </c>
      <c r="H75" s="200">
        <f>'[2]19'!I77</f>
        <v>0</v>
      </c>
      <c r="I75" s="200">
        <f>'[2]19'!J77</f>
        <v>0</v>
      </c>
      <c r="J75" s="200">
        <f>'[2]19'!K77</f>
        <v>0</v>
      </c>
      <c r="K75" s="15">
        <f t="shared" si="13"/>
        <v>31</v>
      </c>
      <c r="L75" s="18">
        <f>frq!C75</f>
        <v>1</v>
      </c>
      <c r="M75" s="167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'[2]19'!B78</f>
        <v>84</v>
      </c>
      <c r="C76" s="200">
        <f>'[2]19'!C78</f>
        <v>0</v>
      </c>
      <c r="D76" s="200">
        <f>'[2]19'!D78</f>
        <v>0</v>
      </c>
      <c r="E76" s="200">
        <f>'[2]19'!E78</f>
        <v>0</v>
      </c>
      <c r="F76" s="15">
        <f t="shared" si="16"/>
        <v>84</v>
      </c>
      <c r="G76" s="199">
        <f>'[2]19'!H78</f>
        <v>31</v>
      </c>
      <c r="H76" s="200">
        <f>'[2]19'!I78</f>
        <v>0</v>
      </c>
      <c r="I76" s="200">
        <f>'[2]19'!J78</f>
        <v>0</v>
      </c>
      <c r="J76" s="200">
        <f>'[2]19'!K78</f>
        <v>0</v>
      </c>
      <c r="K76" s="15">
        <f t="shared" si="13"/>
        <v>31</v>
      </c>
      <c r="L76" s="18">
        <f>frq!C76</f>
        <v>1</v>
      </c>
      <c r="M76" s="167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'[2]19'!B79</f>
        <v>84</v>
      </c>
      <c r="C77" s="200">
        <f>'[2]19'!C79</f>
        <v>0</v>
      </c>
      <c r="D77" s="200">
        <f>'[2]19'!D79</f>
        <v>0</v>
      </c>
      <c r="E77" s="200">
        <f>'[2]19'!E79</f>
        <v>0</v>
      </c>
      <c r="F77" s="15">
        <f t="shared" si="16"/>
        <v>84</v>
      </c>
      <c r="G77" s="199">
        <f>'[2]19'!H79</f>
        <v>31</v>
      </c>
      <c r="H77" s="200">
        <f>'[2]19'!I79</f>
        <v>0</v>
      </c>
      <c r="I77" s="200">
        <f>'[2]19'!J79</f>
        <v>0</v>
      </c>
      <c r="J77" s="200">
        <f>'[2]19'!K79</f>
        <v>0</v>
      </c>
      <c r="K77" s="15">
        <f t="shared" si="13"/>
        <v>31</v>
      </c>
      <c r="L77" s="18">
        <f>frq!C77</f>
        <v>1</v>
      </c>
      <c r="M77" s="167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'[2]19'!B80</f>
        <v>84</v>
      </c>
      <c r="C78" s="200">
        <f>'[2]19'!C80</f>
        <v>0</v>
      </c>
      <c r="D78" s="200">
        <f>'[2]19'!D80</f>
        <v>0</v>
      </c>
      <c r="E78" s="200">
        <f>'[2]19'!E80</f>
        <v>0</v>
      </c>
      <c r="F78" s="15">
        <f t="shared" si="16"/>
        <v>84</v>
      </c>
      <c r="G78" s="199">
        <f>'[2]19'!H80</f>
        <v>32</v>
      </c>
      <c r="H78" s="200">
        <f>'[2]19'!I80</f>
        <v>0</v>
      </c>
      <c r="I78" s="200">
        <f>'[2]19'!J80</f>
        <v>0</v>
      </c>
      <c r="J78" s="200">
        <f>'[2]19'!K80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9">
        <f>'[2]19'!B81</f>
        <v>84</v>
      </c>
      <c r="C79" s="200">
        <f>'[2]19'!C81</f>
        <v>0</v>
      </c>
      <c r="D79" s="200">
        <f>'[2]19'!D81</f>
        <v>0</v>
      </c>
      <c r="E79" s="200">
        <f>'[2]19'!E81</f>
        <v>0</v>
      </c>
      <c r="F79" s="15">
        <f t="shared" si="16"/>
        <v>84</v>
      </c>
      <c r="G79" s="199">
        <f>'[2]19'!H81</f>
        <v>32</v>
      </c>
      <c r="H79" s="200">
        <f>'[2]19'!I81</f>
        <v>0</v>
      </c>
      <c r="I79" s="200">
        <f>'[2]19'!J81</f>
        <v>0</v>
      </c>
      <c r="J79" s="200">
        <f>'[2]19'!K81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9">
        <f>'[2]19'!B82</f>
        <v>84</v>
      </c>
      <c r="C80" s="200">
        <f>'[2]19'!C82</f>
        <v>0</v>
      </c>
      <c r="D80" s="200">
        <f>'[2]19'!D82</f>
        <v>0</v>
      </c>
      <c r="E80" s="200">
        <f>'[2]19'!E82</f>
        <v>0</v>
      </c>
      <c r="F80" s="15">
        <f t="shared" si="16"/>
        <v>84</v>
      </c>
      <c r="G80" s="199">
        <f>'[2]19'!H82</f>
        <v>32</v>
      </c>
      <c r="H80" s="200">
        <f>'[2]19'!I82</f>
        <v>0</v>
      </c>
      <c r="I80" s="200">
        <f>'[2]19'!J82</f>
        <v>0</v>
      </c>
      <c r="J80" s="200">
        <f>'[2]19'!K82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9">
        <f>'[2]19'!B83</f>
        <v>84</v>
      </c>
      <c r="C81" s="200">
        <f>'[2]19'!C83</f>
        <v>0</v>
      </c>
      <c r="D81" s="200">
        <f>'[2]19'!D83</f>
        <v>0</v>
      </c>
      <c r="E81" s="200">
        <f>'[2]19'!E83</f>
        <v>0</v>
      </c>
      <c r="F81" s="15">
        <f t="shared" si="16"/>
        <v>84</v>
      </c>
      <c r="G81" s="199">
        <f>'[2]19'!H83</f>
        <v>32</v>
      </c>
      <c r="H81" s="200">
        <f>'[2]19'!I83</f>
        <v>0</v>
      </c>
      <c r="I81" s="200">
        <f>'[2]19'!J83</f>
        <v>0</v>
      </c>
      <c r="J81" s="200">
        <f>'[2]19'!K83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'[2]19'!B84</f>
        <v>84</v>
      </c>
      <c r="C82" s="200">
        <f>'[2]19'!C84</f>
        <v>0</v>
      </c>
      <c r="D82" s="200">
        <f>'[2]19'!D84</f>
        <v>0</v>
      </c>
      <c r="E82" s="200">
        <f>'[2]19'!E84</f>
        <v>0</v>
      </c>
      <c r="F82" s="15">
        <f t="shared" si="16"/>
        <v>84</v>
      </c>
      <c r="G82" s="199">
        <f>'[2]19'!H84</f>
        <v>32</v>
      </c>
      <c r="H82" s="200">
        <f>'[2]19'!I84</f>
        <v>0</v>
      </c>
      <c r="I82" s="200">
        <f>'[2]19'!J84</f>
        <v>0</v>
      </c>
      <c r="J82" s="200">
        <f>'[2]19'!K84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'[2]19'!B85</f>
        <v>84</v>
      </c>
      <c r="C83" s="200">
        <f>'[2]19'!C85</f>
        <v>0</v>
      </c>
      <c r="D83" s="200">
        <f>'[2]19'!D85</f>
        <v>0</v>
      </c>
      <c r="E83" s="200">
        <f>'[2]19'!E85</f>
        <v>0</v>
      </c>
      <c r="F83" s="15">
        <f t="shared" si="16"/>
        <v>84</v>
      </c>
      <c r="G83" s="199">
        <f>'[2]19'!H85</f>
        <v>32</v>
      </c>
      <c r="H83" s="200">
        <f>'[2]19'!I85</f>
        <v>0</v>
      </c>
      <c r="I83" s="200">
        <f>'[2]19'!J85</f>
        <v>0</v>
      </c>
      <c r="J83" s="200">
        <f>'[2]19'!K85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'[2]19'!B86</f>
        <v>84</v>
      </c>
      <c r="C84" s="200">
        <f>'[2]19'!C86</f>
        <v>0</v>
      </c>
      <c r="D84" s="200">
        <f>'[2]19'!D86</f>
        <v>0</v>
      </c>
      <c r="E84" s="200">
        <f>'[2]19'!E86</f>
        <v>0</v>
      </c>
      <c r="F84" s="15">
        <f t="shared" si="16"/>
        <v>84</v>
      </c>
      <c r="G84" s="199">
        <f>'[2]19'!H86</f>
        <v>32</v>
      </c>
      <c r="H84" s="200">
        <f>'[2]19'!I86</f>
        <v>0</v>
      </c>
      <c r="I84" s="200">
        <f>'[2]19'!J86</f>
        <v>0</v>
      </c>
      <c r="J84" s="200">
        <f>'[2]19'!K86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'[2]19'!B87</f>
        <v>84</v>
      </c>
      <c r="C85" s="200">
        <f>'[2]19'!C87</f>
        <v>0</v>
      </c>
      <c r="D85" s="200">
        <f>'[2]19'!D87</f>
        <v>0</v>
      </c>
      <c r="E85" s="200">
        <f>'[2]19'!E87</f>
        <v>0</v>
      </c>
      <c r="F85" s="15">
        <f t="shared" si="16"/>
        <v>84</v>
      </c>
      <c r="G85" s="199">
        <f>'[2]19'!H87</f>
        <v>32</v>
      </c>
      <c r="H85" s="200">
        <f>'[2]19'!I87</f>
        <v>0</v>
      </c>
      <c r="I85" s="200">
        <f>'[2]19'!J87</f>
        <v>0</v>
      </c>
      <c r="J85" s="200">
        <f>'[2]19'!K87</f>
        <v>0</v>
      </c>
      <c r="K85" s="15">
        <f t="shared" si="13"/>
        <v>32</v>
      </c>
      <c r="L85" s="18">
        <f>frq!C85</f>
        <v>1</v>
      </c>
      <c r="M85" s="167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'[2]19'!B88</f>
        <v>84</v>
      </c>
      <c r="C86" s="200">
        <f>'[2]19'!C88</f>
        <v>0</v>
      </c>
      <c r="D86" s="200">
        <f>'[2]19'!D88</f>
        <v>0</v>
      </c>
      <c r="E86" s="200">
        <f>'[2]19'!E88</f>
        <v>0</v>
      </c>
      <c r="F86" s="15">
        <f t="shared" si="16"/>
        <v>84</v>
      </c>
      <c r="G86" s="199">
        <f>'[2]19'!H88</f>
        <v>32</v>
      </c>
      <c r="H86" s="200">
        <f>'[2]19'!I88</f>
        <v>0</v>
      </c>
      <c r="I86" s="200">
        <f>'[2]19'!J88</f>
        <v>0</v>
      </c>
      <c r="J86" s="200">
        <f>'[2]19'!K88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'[2]19'!B89</f>
        <v>84</v>
      </c>
      <c r="C87" s="200">
        <f>'[2]19'!C89</f>
        <v>0</v>
      </c>
      <c r="D87" s="200">
        <f>'[2]19'!D89</f>
        <v>0</v>
      </c>
      <c r="E87" s="200">
        <f>'[2]19'!E89</f>
        <v>0</v>
      </c>
      <c r="F87" s="15">
        <f t="shared" si="16"/>
        <v>84</v>
      </c>
      <c r="G87" s="199">
        <f>'[2]19'!H89</f>
        <v>33</v>
      </c>
      <c r="H87" s="200">
        <f>'[2]19'!I89</f>
        <v>0</v>
      </c>
      <c r="I87" s="200">
        <f>'[2]19'!J89</f>
        <v>0</v>
      </c>
      <c r="J87" s="200">
        <f>'[2]19'!K89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9">
        <f>'[2]19'!B90</f>
        <v>84</v>
      </c>
      <c r="C88" s="200">
        <f>'[2]19'!C90</f>
        <v>0</v>
      </c>
      <c r="D88" s="200">
        <f>'[2]19'!D90</f>
        <v>0</v>
      </c>
      <c r="E88" s="200">
        <f>'[2]19'!E90</f>
        <v>0</v>
      </c>
      <c r="F88" s="15">
        <f t="shared" si="16"/>
        <v>84</v>
      </c>
      <c r="G88" s="199">
        <f>'[2]19'!H90</f>
        <v>33</v>
      </c>
      <c r="H88" s="200">
        <f>'[2]19'!I90</f>
        <v>0</v>
      </c>
      <c r="I88" s="200">
        <f>'[2]19'!J90</f>
        <v>0</v>
      </c>
      <c r="J88" s="200">
        <f>'[2]19'!K90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'[2]19'!B91</f>
        <v>84</v>
      </c>
      <c r="C89" s="200">
        <f>'[2]19'!C91</f>
        <v>0</v>
      </c>
      <c r="D89" s="200">
        <f>'[2]19'!D91</f>
        <v>0</v>
      </c>
      <c r="E89" s="200">
        <f>'[2]19'!E91</f>
        <v>0</v>
      </c>
      <c r="F89" s="15">
        <f t="shared" si="16"/>
        <v>84</v>
      </c>
      <c r="G89" s="199">
        <f>'[2]19'!H91</f>
        <v>33</v>
      </c>
      <c r="H89" s="200">
        <f>'[2]19'!I91</f>
        <v>0</v>
      </c>
      <c r="I89" s="200">
        <f>'[2]19'!J91</f>
        <v>0</v>
      </c>
      <c r="J89" s="200">
        <f>'[2]19'!K91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'[2]19'!B92</f>
        <v>84</v>
      </c>
      <c r="C90" s="200">
        <f>'[2]19'!C92</f>
        <v>0</v>
      </c>
      <c r="D90" s="200">
        <f>'[2]19'!D92</f>
        <v>0</v>
      </c>
      <c r="E90" s="200">
        <f>'[2]19'!E92</f>
        <v>0</v>
      </c>
      <c r="F90" s="15">
        <f t="shared" si="16"/>
        <v>84</v>
      </c>
      <c r="G90" s="199">
        <f>'[2]19'!H92</f>
        <v>33</v>
      </c>
      <c r="H90" s="200">
        <f>'[2]19'!I92</f>
        <v>0</v>
      </c>
      <c r="I90" s="200">
        <f>'[2]19'!J92</f>
        <v>0</v>
      </c>
      <c r="J90" s="200">
        <f>'[2]19'!K92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9">
        <f>'[2]19'!B93</f>
        <v>84</v>
      </c>
      <c r="C91" s="200">
        <f>'[2]19'!C93</f>
        <v>0</v>
      </c>
      <c r="D91" s="200">
        <f>'[2]19'!D93</f>
        <v>0</v>
      </c>
      <c r="E91" s="200">
        <f>'[2]19'!E93</f>
        <v>0</v>
      </c>
      <c r="F91" s="15">
        <f t="shared" si="16"/>
        <v>84</v>
      </c>
      <c r="G91" s="199">
        <f>'[2]19'!H93</f>
        <v>33</v>
      </c>
      <c r="H91" s="200">
        <f>'[2]19'!I93</f>
        <v>0</v>
      </c>
      <c r="I91" s="200">
        <f>'[2]19'!J93</f>
        <v>0</v>
      </c>
      <c r="J91" s="200">
        <f>'[2]19'!K93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9">
        <f>'[2]19'!B94</f>
        <v>84</v>
      </c>
      <c r="C92" s="200">
        <f>'[2]19'!C94</f>
        <v>0</v>
      </c>
      <c r="D92" s="200">
        <f>'[2]19'!D94</f>
        <v>0</v>
      </c>
      <c r="E92" s="200">
        <f>'[2]19'!E94</f>
        <v>0</v>
      </c>
      <c r="F92" s="15">
        <f t="shared" si="16"/>
        <v>84</v>
      </c>
      <c r="G92" s="199">
        <f>'[2]19'!H94</f>
        <v>33</v>
      </c>
      <c r="H92" s="200">
        <f>'[2]19'!I94</f>
        <v>0</v>
      </c>
      <c r="I92" s="200">
        <f>'[2]19'!J94</f>
        <v>0</v>
      </c>
      <c r="J92" s="200">
        <f>'[2]19'!K94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'[2]19'!B95</f>
        <v>84</v>
      </c>
      <c r="C93" s="200">
        <f>'[2]19'!C95</f>
        <v>0</v>
      </c>
      <c r="D93" s="200">
        <f>'[2]19'!D95</f>
        <v>0</v>
      </c>
      <c r="E93" s="200">
        <f>'[2]19'!E95</f>
        <v>0</v>
      </c>
      <c r="F93" s="15">
        <f t="shared" si="16"/>
        <v>84</v>
      </c>
      <c r="G93" s="199">
        <f>'[2]19'!H95</f>
        <v>33</v>
      </c>
      <c r="H93" s="200">
        <f>'[2]19'!I95</f>
        <v>0</v>
      </c>
      <c r="I93" s="200">
        <f>'[2]19'!J95</f>
        <v>0</v>
      </c>
      <c r="J93" s="200">
        <f>'[2]19'!K95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9">
        <f>'[2]19'!B96</f>
        <v>84</v>
      </c>
      <c r="C94" s="200">
        <f>'[2]19'!C96</f>
        <v>0</v>
      </c>
      <c r="D94" s="200">
        <f>'[2]19'!D96</f>
        <v>0</v>
      </c>
      <c r="E94" s="200">
        <f>'[2]19'!E96</f>
        <v>0</v>
      </c>
      <c r="F94" s="15">
        <f t="shared" si="16"/>
        <v>84</v>
      </c>
      <c r="G94" s="199">
        <f>'[2]19'!H96</f>
        <v>33</v>
      </c>
      <c r="H94" s="200">
        <f>'[2]19'!I96</f>
        <v>0</v>
      </c>
      <c r="I94" s="200">
        <f>'[2]19'!J96</f>
        <v>0</v>
      </c>
      <c r="J94" s="200">
        <f>'[2]19'!K96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9">
        <f>'[2]19'!B97</f>
        <v>84</v>
      </c>
      <c r="C95" s="200">
        <f>'[2]19'!C97</f>
        <v>0</v>
      </c>
      <c r="D95" s="200">
        <f>'[2]19'!D97</f>
        <v>0</v>
      </c>
      <c r="E95" s="200">
        <f>'[2]19'!E97</f>
        <v>0</v>
      </c>
      <c r="F95" s="15">
        <f t="shared" si="16"/>
        <v>84</v>
      </c>
      <c r="G95" s="199">
        <f>'[2]19'!H97</f>
        <v>33</v>
      </c>
      <c r="H95" s="200">
        <f>'[2]19'!I97</f>
        <v>0</v>
      </c>
      <c r="I95" s="200">
        <f>'[2]19'!J97</f>
        <v>0</v>
      </c>
      <c r="J95" s="200">
        <f>'[2]19'!K97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9">
        <f>'[2]19'!B98</f>
        <v>84</v>
      </c>
      <c r="C96" s="200">
        <f>'[2]19'!C98</f>
        <v>0</v>
      </c>
      <c r="D96" s="200">
        <f>'[2]19'!D98</f>
        <v>0</v>
      </c>
      <c r="E96" s="200">
        <f>'[2]19'!E98</f>
        <v>0</v>
      </c>
      <c r="F96" s="15">
        <f t="shared" si="16"/>
        <v>84</v>
      </c>
      <c r="G96" s="199">
        <f>'[2]19'!H98</f>
        <v>33</v>
      </c>
      <c r="H96" s="200">
        <f>'[2]19'!I98</f>
        <v>0</v>
      </c>
      <c r="I96" s="200">
        <f>'[2]19'!J98</f>
        <v>0</v>
      </c>
      <c r="J96" s="200">
        <f>'[2]19'!K98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9">
        <f>'[2]19'!B99</f>
        <v>84</v>
      </c>
      <c r="C97" s="200">
        <f>'[2]19'!C99</f>
        <v>0</v>
      </c>
      <c r="D97" s="200">
        <f>'[2]19'!D99</f>
        <v>0</v>
      </c>
      <c r="E97" s="200">
        <f>'[2]19'!E99</f>
        <v>0</v>
      </c>
      <c r="F97" s="15">
        <f t="shared" si="16"/>
        <v>84</v>
      </c>
      <c r="G97" s="199">
        <f>'[2]19'!H99</f>
        <v>33</v>
      </c>
      <c r="H97" s="200">
        <f>'[2]19'!I99</f>
        <v>0</v>
      </c>
      <c r="I97" s="200">
        <f>'[2]19'!J99</f>
        <v>0</v>
      </c>
      <c r="J97" s="200">
        <f>'[2]19'!K99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9">
        <f>'[2]19'!B100</f>
        <v>84</v>
      </c>
      <c r="C98" s="200">
        <f>'[2]19'!C100</f>
        <v>0</v>
      </c>
      <c r="D98" s="200">
        <f>'[2]19'!D100</f>
        <v>0</v>
      </c>
      <c r="E98" s="200">
        <f>'[2]19'!E100</f>
        <v>0</v>
      </c>
      <c r="F98" s="15">
        <f t="shared" si="16"/>
        <v>84</v>
      </c>
      <c r="G98" s="199">
        <f>'[2]19'!H100</f>
        <v>33</v>
      </c>
      <c r="H98" s="200">
        <f>'[2]19'!I100</f>
        <v>0</v>
      </c>
      <c r="I98" s="200">
        <f>'[2]19'!J100</f>
        <v>0</v>
      </c>
      <c r="J98" s="200">
        <f>'[2]19'!K100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0.81200000000000006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0.81200000000000006</v>
      </c>
      <c r="L99" s="171">
        <f t="shared" si="17"/>
        <v>2.4E-2</v>
      </c>
      <c r="M99" s="171">
        <f t="shared" si="17"/>
        <v>0.79969999999999974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0.79969999999999974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940</v>
      </c>
      <c r="G3" s="16">
        <f>'[3]19'!G5</f>
        <v>0</v>
      </c>
      <c r="H3" s="17">
        <f>SUM(B3:G3)</f>
        <v>1260</v>
      </c>
      <c r="I3" s="15">
        <f>'[3]19'!J5</f>
        <v>305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28.69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28.69</v>
      </c>
      <c r="AE3" s="8">
        <f>BD3</f>
        <v>28.69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28.69</v>
      </c>
      <c r="AL3" s="8">
        <f t="shared" ref="AL3:AQ18" si="3">Q3-X3-AE3</f>
        <v>247.62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247.62</v>
      </c>
      <c r="AT3" s="8">
        <v>29</v>
      </c>
      <c r="AU3" s="8">
        <v>29</v>
      </c>
      <c r="AW3" s="202">
        <v>28.69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28.69</v>
      </c>
      <c r="BD3" s="202">
        <v>28.69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28.69</v>
      </c>
      <c r="BL3" s="8">
        <f>AT3</f>
        <v>29</v>
      </c>
      <c r="BM3" s="8">
        <f>AU3</f>
        <v>29</v>
      </c>
      <c r="BN3" s="8">
        <f>BC3</f>
        <v>28.69</v>
      </c>
      <c r="BO3" s="8">
        <f>BJ3</f>
        <v>28.69</v>
      </c>
      <c r="BP3" s="182">
        <f>BL3-BN3</f>
        <v>0.30999999999999872</v>
      </c>
      <c r="BQ3" s="182">
        <f>BM3-BO3</f>
        <v>0.30999999999999872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940</v>
      </c>
      <c r="G4" s="16">
        <f>'[3]19'!G6</f>
        <v>0</v>
      </c>
      <c r="H4" s="17">
        <f>SUM(B4:G4)</f>
        <v>1260</v>
      </c>
      <c r="I4" s="15">
        <f>'[3]19'!J6</f>
        <v>305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28.96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28.96</v>
      </c>
      <c r="AE4" s="8">
        <f t="shared" ref="AE4:AE67" si="11">BD4</f>
        <v>28.96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28.96</v>
      </c>
      <c r="AL4" s="8">
        <f t="shared" si="3"/>
        <v>247.08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247.08</v>
      </c>
      <c r="AT4" s="8">
        <v>29</v>
      </c>
      <c r="AU4" s="8">
        <v>29</v>
      </c>
      <c r="AW4" s="202">
        <v>28.96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28.96</v>
      </c>
      <c r="BD4" s="202">
        <v>28.96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28.96</v>
      </c>
      <c r="BL4" s="8">
        <f t="shared" ref="BL4:BL67" si="21">AT4</f>
        <v>29</v>
      </c>
      <c r="BM4" s="8">
        <f t="shared" ref="BM4:BM67" si="22">AU4</f>
        <v>29</v>
      </c>
      <c r="BN4" s="8">
        <f t="shared" ref="BN4:BN67" si="23">BC4</f>
        <v>28.96</v>
      </c>
      <c r="BO4" s="8">
        <f t="shared" ref="BO4:BO67" si="24">BJ4</f>
        <v>28.96</v>
      </c>
      <c r="BP4" s="182">
        <f t="shared" ref="BP4:BP67" si="25">BL4-BN4</f>
        <v>3.9999999999999147E-2</v>
      </c>
      <c r="BQ4" s="182">
        <f t="shared" ref="BQ4:BQ67" si="26">BM4-BO4</f>
        <v>3.9999999999999147E-2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940</v>
      </c>
      <c r="G5" s="16">
        <f>'[3]19'!G7</f>
        <v>0</v>
      </c>
      <c r="H5" s="17">
        <f t="shared" ref="H5:H68" si="27">SUM(B5:G5)</f>
        <v>1260</v>
      </c>
      <c r="I5" s="15">
        <f>'[3]19'!J7</f>
        <v>305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28.96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28.96</v>
      </c>
      <c r="AE5" s="8">
        <f t="shared" si="11"/>
        <v>28.96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28.96</v>
      </c>
      <c r="AL5" s="8">
        <f t="shared" si="3"/>
        <v>247.08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247.08</v>
      </c>
      <c r="AT5" s="8">
        <v>29</v>
      </c>
      <c r="AU5" s="8">
        <v>29</v>
      </c>
      <c r="AW5" s="202">
        <v>28.96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28.96</v>
      </c>
      <c r="BD5" s="202">
        <v>28.96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28.96</v>
      </c>
      <c r="BL5" s="8">
        <f t="shared" si="21"/>
        <v>29</v>
      </c>
      <c r="BM5" s="8">
        <f t="shared" si="22"/>
        <v>29</v>
      </c>
      <c r="BN5" s="8">
        <f t="shared" si="23"/>
        <v>28.96</v>
      </c>
      <c r="BO5" s="8">
        <f t="shared" si="24"/>
        <v>28.96</v>
      </c>
      <c r="BP5" s="182">
        <f t="shared" si="25"/>
        <v>3.9999999999999147E-2</v>
      </c>
      <c r="BQ5" s="182">
        <f t="shared" si="26"/>
        <v>3.9999999999999147E-2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940</v>
      </c>
      <c r="G6" s="16">
        <f>'[3]19'!G8</f>
        <v>0</v>
      </c>
      <c r="H6" s="17">
        <f t="shared" si="27"/>
        <v>1260</v>
      </c>
      <c r="I6" s="15">
        <f>'[3]19'!J8</f>
        <v>305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28.96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28.96</v>
      </c>
      <c r="AE6" s="8">
        <f t="shared" si="11"/>
        <v>28.96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28.96</v>
      </c>
      <c r="AL6" s="8">
        <f t="shared" si="3"/>
        <v>247.08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247.08</v>
      </c>
      <c r="AT6" s="8">
        <v>29</v>
      </c>
      <c r="AU6" s="8">
        <v>29</v>
      </c>
      <c r="AW6" s="202">
        <v>28.96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28.96</v>
      </c>
      <c r="BD6" s="202">
        <v>28.96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28.96</v>
      </c>
      <c r="BL6" s="8">
        <f t="shared" si="21"/>
        <v>29</v>
      </c>
      <c r="BM6" s="8">
        <f t="shared" si="22"/>
        <v>29</v>
      </c>
      <c r="BN6" s="8">
        <f t="shared" si="23"/>
        <v>28.96</v>
      </c>
      <c r="BO6" s="8">
        <f t="shared" si="24"/>
        <v>28.96</v>
      </c>
      <c r="BP6" s="182">
        <f t="shared" si="25"/>
        <v>3.9999999999999147E-2</v>
      </c>
      <c r="BQ6" s="182">
        <f t="shared" si="26"/>
        <v>3.9999999999999147E-2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940</v>
      </c>
      <c r="G7" s="16">
        <f>'[3]19'!G9</f>
        <v>0</v>
      </c>
      <c r="H7" s="17">
        <f t="shared" si="27"/>
        <v>1260</v>
      </c>
      <c r="I7" s="15">
        <f>'[3]19'!J9</f>
        <v>305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28.96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28.96</v>
      </c>
      <c r="AE7" s="8">
        <f t="shared" si="11"/>
        <v>28.96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28.96</v>
      </c>
      <c r="AL7" s="8">
        <f t="shared" si="3"/>
        <v>247.08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247.08</v>
      </c>
      <c r="AT7" s="8">
        <v>29</v>
      </c>
      <c r="AU7" s="8">
        <v>29</v>
      </c>
      <c r="AW7" s="202">
        <v>28.96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28.96</v>
      </c>
      <c r="BD7" s="202">
        <v>28.96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28.96</v>
      </c>
      <c r="BL7" s="8">
        <f t="shared" si="21"/>
        <v>29</v>
      </c>
      <c r="BM7" s="8">
        <f t="shared" si="22"/>
        <v>29</v>
      </c>
      <c r="BN7" s="8">
        <f t="shared" si="23"/>
        <v>28.96</v>
      </c>
      <c r="BO7" s="8">
        <f t="shared" si="24"/>
        <v>28.96</v>
      </c>
      <c r="BP7" s="182">
        <f t="shared" si="25"/>
        <v>3.9999999999999147E-2</v>
      </c>
      <c r="BQ7" s="182">
        <f t="shared" si="26"/>
        <v>3.9999999999999147E-2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940</v>
      </c>
      <c r="G8" s="16">
        <f>'[3]19'!G10</f>
        <v>0</v>
      </c>
      <c r="H8" s="17">
        <f t="shared" si="27"/>
        <v>1260</v>
      </c>
      <c r="I8" s="15">
        <f>'[3]19'!J10</f>
        <v>305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28.96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28.96</v>
      </c>
      <c r="AE8" s="8">
        <f t="shared" si="11"/>
        <v>28.96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28.96</v>
      </c>
      <c r="AL8" s="8">
        <f t="shared" si="3"/>
        <v>247.08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247.08</v>
      </c>
      <c r="AT8" s="8">
        <v>29</v>
      </c>
      <c r="AU8" s="8">
        <v>29</v>
      </c>
      <c r="AW8" s="202">
        <v>28.96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28.96</v>
      </c>
      <c r="BD8" s="202">
        <v>28.96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28.96</v>
      </c>
      <c r="BL8" s="8">
        <f t="shared" si="21"/>
        <v>29</v>
      </c>
      <c r="BM8" s="8">
        <f t="shared" si="22"/>
        <v>29</v>
      </c>
      <c r="BN8" s="8">
        <f t="shared" si="23"/>
        <v>28.96</v>
      </c>
      <c r="BO8" s="8">
        <f t="shared" si="24"/>
        <v>28.96</v>
      </c>
      <c r="BP8" s="182">
        <f t="shared" si="25"/>
        <v>3.9999999999999147E-2</v>
      </c>
      <c r="BQ8" s="182">
        <f t="shared" si="26"/>
        <v>3.9999999999999147E-2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940</v>
      </c>
      <c r="G9" s="16">
        <f>'[3]19'!G11</f>
        <v>0</v>
      </c>
      <c r="H9" s="17">
        <f t="shared" si="27"/>
        <v>1260</v>
      </c>
      <c r="I9" s="15">
        <f>'[3]19'!J11</f>
        <v>305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28.96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28.96</v>
      </c>
      <c r="AE9" s="8">
        <f t="shared" si="11"/>
        <v>28.96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28.96</v>
      </c>
      <c r="AL9" s="8">
        <f t="shared" si="3"/>
        <v>247.08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247.08</v>
      </c>
      <c r="AT9" s="8">
        <v>28.96</v>
      </c>
      <c r="AU9" s="8">
        <v>28.96</v>
      </c>
      <c r="AW9" s="202">
        <v>28.96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28.96</v>
      </c>
      <c r="BD9" s="202">
        <v>28.96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28.96</v>
      </c>
      <c r="BL9" s="8">
        <f t="shared" si="21"/>
        <v>28.96</v>
      </c>
      <c r="BM9" s="8">
        <f t="shared" si="22"/>
        <v>28.96</v>
      </c>
      <c r="BN9" s="8">
        <f t="shared" si="23"/>
        <v>28.96</v>
      </c>
      <c r="BO9" s="8">
        <f t="shared" si="24"/>
        <v>28.96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940</v>
      </c>
      <c r="G10" s="16">
        <f>'[3]19'!G12</f>
        <v>0</v>
      </c>
      <c r="H10" s="17">
        <f t="shared" si="27"/>
        <v>1260</v>
      </c>
      <c r="I10" s="15">
        <f>'[3]19'!J12</f>
        <v>305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28.96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28.96</v>
      </c>
      <c r="AE10" s="8">
        <f t="shared" si="11"/>
        <v>28.96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28.96</v>
      </c>
      <c r="AL10" s="8">
        <f t="shared" si="3"/>
        <v>247.08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247.08</v>
      </c>
      <c r="AT10" s="8">
        <v>28.96</v>
      </c>
      <c r="AU10" s="8">
        <v>28.96</v>
      </c>
      <c r="AW10" s="202">
        <v>28.96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28.96</v>
      </c>
      <c r="BD10" s="202">
        <v>28.96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28.96</v>
      </c>
      <c r="BL10" s="8">
        <f t="shared" si="21"/>
        <v>28.96</v>
      </c>
      <c r="BM10" s="8">
        <f t="shared" si="22"/>
        <v>28.96</v>
      </c>
      <c r="BN10" s="8">
        <f t="shared" si="23"/>
        <v>28.96</v>
      </c>
      <c r="BO10" s="8">
        <f t="shared" si="24"/>
        <v>28.96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940</v>
      </c>
      <c r="G11" s="16">
        <f>'[3]19'!G13</f>
        <v>0</v>
      </c>
      <c r="H11" s="17">
        <f t="shared" si="27"/>
        <v>1260</v>
      </c>
      <c r="I11" s="15">
        <f>'[3]19'!J13</f>
        <v>310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29.43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29.43</v>
      </c>
      <c r="AE11" s="8">
        <f t="shared" si="11"/>
        <v>29.43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29.43</v>
      </c>
      <c r="AL11" s="8">
        <f t="shared" si="3"/>
        <v>251.14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251.14</v>
      </c>
      <c r="AT11" s="8">
        <v>29.43</v>
      </c>
      <c r="AU11" s="8">
        <v>29.43</v>
      </c>
      <c r="AW11" s="202">
        <v>29.43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29.43</v>
      </c>
      <c r="BD11" s="202">
        <v>29.43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29.43</v>
      </c>
      <c r="BL11" s="8">
        <f t="shared" si="21"/>
        <v>29.43</v>
      </c>
      <c r="BM11" s="8">
        <f t="shared" si="22"/>
        <v>29.43</v>
      </c>
      <c r="BN11" s="8">
        <f t="shared" si="23"/>
        <v>29.43</v>
      </c>
      <c r="BO11" s="8">
        <f t="shared" si="24"/>
        <v>29.43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940</v>
      </c>
      <c r="G12" s="16">
        <f>'[3]19'!G14</f>
        <v>0</v>
      </c>
      <c r="H12" s="17">
        <f t="shared" si="27"/>
        <v>1260</v>
      </c>
      <c r="I12" s="15">
        <f>'[3]19'!J14</f>
        <v>310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29.43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29.43</v>
      </c>
      <c r="AE12" s="8">
        <f t="shared" si="11"/>
        <v>29.43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29.43</v>
      </c>
      <c r="AL12" s="8">
        <f t="shared" si="3"/>
        <v>251.14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251.14</v>
      </c>
      <c r="AT12" s="8">
        <v>29.43</v>
      </c>
      <c r="AU12" s="8">
        <v>29.43</v>
      </c>
      <c r="AW12" s="202">
        <v>29.43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29.43</v>
      </c>
      <c r="BD12" s="202">
        <v>29.43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29.43</v>
      </c>
      <c r="BL12" s="8">
        <f t="shared" si="21"/>
        <v>29.43</v>
      </c>
      <c r="BM12" s="8">
        <f t="shared" si="22"/>
        <v>29.43</v>
      </c>
      <c r="BN12" s="8">
        <f t="shared" si="23"/>
        <v>29.43</v>
      </c>
      <c r="BO12" s="8">
        <f t="shared" si="24"/>
        <v>29.43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940</v>
      </c>
      <c r="G13" s="16">
        <f>'[3]19'!G15</f>
        <v>0</v>
      </c>
      <c r="H13" s="17">
        <f t="shared" si="27"/>
        <v>1260</v>
      </c>
      <c r="I13" s="15">
        <f>'[3]19'!J15</f>
        <v>310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29.43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29.43</v>
      </c>
      <c r="AE13" s="8">
        <f t="shared" si="11"/>
        <v>29.43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29.43</v>
      </c>
      <c r="AL13" s="8">
        <f t="shared" si="3"/>
        <v>251.14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251.14</v>
      </c>
      <c r="AT13" s="8">
        <v>29.43</v>
      </c>
      <c r="AU13" s="8">
        <v>29.43</v>
      </c>
      <c r="AW13" s="202">
        <v>29.43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29.43</v>
      </c>
      <c r="BD13" s="202">
        <v>29.43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29.43</v>
      </c>
      <c r="BL13" s="8">
        <f t="shared" si="21"/>
        <v>29.43</v>
      </c>
      <c r="BM13" s="8">
        <f t="shared" si="22"/>
        <v>29.43</v>
      </c>
      <c r="BN13" s="8">
        <f t="shared" si="23"/>
        <v>29.43</v>
      </c>
      <c r="BO13" s="8">
        <f t="shared" si="24"/>
        <v>29.43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940</v>
      </c>
      <c r="G14" s="16">
        <f>'[3]19'!G16</f>
        <v>0</v>
      </c>
      <c r="H14" s="17">
        <f t="shared" si="27"/>
        <v>1260</v>
      </c>
      <c r="I14" s="15">
        <f>'[3]19'!J16</f>
        <v>310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29.43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29.43</v>
      </c>
      <c r="AE14" s="8">
        <f t="shared" si="11"/>
        <v>29.43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29.43</v>
      </c>
      <c r="AL14" s="8">
        <f t="shared" si="3"/>
        <v>251.14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251.14</v>
      </c>
      <c r="AT14" s="8">
        <v>29.43</v>
      </c>
      <c r="AU14" s="8">
        <v>29.43</v>
      </c>
      <c r="AW14" s="202">
        <v>29.43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29.43</v>
      </c>
      <c r="BD14" s="202">
        <v>29.43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29.43</v>
      </c>
      <c r="BL14" s="8">
        <f t="shared" si="21"/>
        <v>29.43</v>
      </c>
      <c r="BM14" s="8">
        <f t="shared" si="22"/>
        <v>29.43</v>
      </c>
      <c r="BN14" s="8">
        <f t="shared" si="23"/>
        <v>29.43</v>
      </c>
      <c r="BO14" s="8">
        <f t="shared" si="24"/>
        <v>29.43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940</v>
      </c>
      <c r="G15" s="16">
        <f>'[3]19'!G17</f>
        <v>0</v>
      </c>
      <c r="H15" s="17">
        <f t="shared" si="27"/>
        <v>1260</v>
      </c>
      <c r="I15" s="15">
        <f>'[3]19'!J17</f>
        <v>310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29.43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29.43</v>
      </c>
      <c r="AE15" s="8">
        <f t="shared" si="11"/>
        <v>29.43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29.43</v>
      </c>
      <c r="AL15" s="8">
        <f t="shared" si="3"/>
        <v>251.14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251.14</v>
      </c>
      <c r="AT15" s="8">
        <v>29.43</v>
      </c>
      <c r="AU15" s="8">
        <v>29.43</v>
      </c>
      <c r="AW15" s="202">
        <v>29.43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29.43</v>
      </c>
      <c r="BD15" s="202">
        <v>29.43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29.43</v>
      </c>
      <c r="BL15" s="8">
        <f t="shared" si="21"/>
        <v>29.43</v>
      </c>
      <c r="BM15" s="8">
        <f t="shared" si="22"/>
        <v>29.43</v>
      </c>
      <c r="BN15" s="8">
        <f t="shared" si="23"/>
        <v>29.43</v>
      </c>
      <c r="BO15" s="8">
        <f t="shared" si="24"/>
        <v>29.43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940</v>
      </c>
      <c r="G16" s="16">
        <f>'[3]19'!G18</f>
        <v>0</v>
      </c>
      <c r="H16" s="17">
        <f t="shared" si="27"/>
        <v>1260</v>
      </c>
      <c r="I16" s="15">
        <f>'[3]19'!J18</f>
        <v>310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29.43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29.43</v>
      </c>
      <c r="AE16" s="8">
        <f t="shared" si="11"/>
        <v>29.43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29.43</v>
      </c>
      <c r="AL16" s="8">
        <f t="shared" si="3"/>
        <v>251.14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251.14</v>
      </c>
      <c r="AT16" s="8">
        <v>29.43</v>
      </c>
      <c r="AU16" s="8">
        <v>29.43</v>
      </c>
      <c r="AW16" s="202">
        <v>29.43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29.43</v>
      </c>
      <c r="BD16" s="202">
        <v>29.43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29.43</v>
      </c>
      <c r="BL16" s="8">
        <f t="shared" si="21"/>
        <v>29.43</v>
      </c>
      <c r="BM16" s="8">
        <f t="shared" si="22"/>
        <v>29.43</v>
      </c>
      <c r="BN16" s="8">
        <f t="shared" si="23"/>
        <v>29.43</v>
      </c>
      <c r="BO16" s="8">
        <f t="shared" si="24"/>
        <v>29.43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940</v>
      </c>
      <c r="G17" s="16">
        <f>'[3]19'!G19</f>
        <v>0</v>
      </c>
      <c r="H17" s="17">
        <f t="shared" si="27"/>
        <v>1260</v>
      </c>
      <c r="I17" s="15">
        <f>'[3]19'!J19</f>
        <v>310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29.43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29.43</v>
      </c>
      <c r="AE17" s="8">
        <f t="shared" si="11"/>
        <v>29.43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29.43</v>
      </c>
      <c r="AL17" s="8">
        <f t="shared" si="3"/>
        <v>251.14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251.14</v>
      </c>
      <c r="AT17" s="8">
        <v>29.43</v>
      </c>
      <c r="AU17" s="8">
        <v>29.43</v>
      </c>
      <c r="AW17" s="202">
        <v>29.43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29.43</v>
      </c>
      <c r="BD17" s="202">
        <v>29.43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29.43</v>
      </c>
      <c r="BL17" s="8">
        <f t="shared" si="21"/>
        <v>29.43</v>
      </c>
      <c r="BM17" s="8">
        <f t="shared" si="22"/>
        <v>29.43</v>
      </c>
      <c r="BN17" s="8">
        <f t="shared" si="23"/>
        <v>29.43</v>
      </c>
      <c r="BO17" s="8">
        <f t="shared" si="24"/>
        <v>29.43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940</v>
      </c>
      <c r="G18" s="16">
        <f>'[3]19'!G20</f>
        <v>0</v>
      </c>
      <c r="H18" s="17">
        <f t="shared" si="27"/>
        <v>1260</v>
      </c>
      <c r="I18" s="15">
        <f>'[3]19'!J20</f>
        <v>310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29.43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29.43</v>
      </c>
      <c r="AE18" s="8">
        <f t="shared" si="11"/>
        <v>29.43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29.43</v>
      </c>
      <c r="AL18" s="8">
        <f t="shared" si="3"/>
        <v>251.14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251.14</v>
      </c>
      <c r="AT18" s="8">
        <v>29.43</v>
      </c>
      <c r="AU18" s="8">
        <v>29.43</v>
      </c>
      <c r="AW18" s="202">
        <v>29.43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29.43</v>
      </c>
      <c r="BD18" s="202">
        <v>29.43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29.43</v>
      </c>
      <c r="BL18" s="8">
        <f t="shared" si="21"/>
        <v>29.43</v>
      </c>
      <c r="BM18" s="8">
        <f t="shared" si="22"/>
        <v>29.43</v>
      </c>
      <c r="BN18" s="8">
        <f t="shared" si="23"/>
        <v>29.43</v>
      </c>
      <c r="BO18" s="8">
        <f t="shared" si="24"/>
        <v>29.43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940</v>
      </c>
      <c r="G19" s="16">
        <f>'[3]19'!G21</f>
        <v>0</v>
      </c>
      <c r="H19" s="17">
        <f t="shared" si="27"/>
        <v>1260</v>
      </c>
      <c r="I19" s="15">
        <f>'[3]19'!J21</f>
        <v>310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29.43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29.43</v>
      </c>
      <c r="AE19" s="8">
        <f t="shared" si="11"/>
        <v>29.43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29.43</v>
      </c>
      <c r="AL19" s="8">
        <f t="shared" ref="AL19:AQ61" si="31">Q19-X19-AE19</f>
        <v>251.14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251.14</v>
      </c>
      <c r="AT19" s="8">
        <v>29.43</v>
      </c>
      <c r="AU19" s="8">
        <v>29.43</v>
      </c>
      <c r="AW19" s="202">
        <v>29.43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29.43</v>
      </c>
      <c r="BD19" s="202">
        <v>29.43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29.43</v>
      </c>
      <c r="BL19" s="8">
        <f t="shared" si="21"/>
        <v>29.43</v>
      </c>
      <c r="BM19" s="8">
        <f t="shared" si="22"/>
        <v>29.43</v>
      </c>
      <c r="BN19" s="8">
        <f t="shared" si="23"/>
        <v>29.43</v>
      </c>
      <c r="BO19" s="8">
        <f t="shared" si="24"/>
        <v>29.43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940</v>
      </c>
      <c r="G20" s="16">
        <f>'[3]19'!G22</f>
        <v>0</v>
      </c>
      <c r="H20" s="17">
        <f t="shared" si="27"/>
        <v>1260</v>
      </c>
      <c r="I20" s="15">
        <f>'[3]19'!J22</f>
        <v>310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29.43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29.43</v>
      </c>
      <c r="AE20" s="8">
        <f t="shared" si="11"/>
        <v>29.43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29.43</v>
      </c>
      <c r="AL20" s="8">
        <f t="shared" si="31"/>
        <v>251.14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251.14</v>
      </c>
      <c r="AT20" s="8">
        <v>29.43</v>
      </c>
      <c r="AU20" s="8">
        <v>29.43</v>
      </c>
      <c r="AW20" s="202">
        <v>29.43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29.43</v>
      </c>
      <c r="BD20" s="202">
        <v>29.43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29.43</v>
      </c>
      <c r="BL20" s="8">
        <f t="shared" si="21"/>
        <v>29.43</v>
      </c>
      <c r="BM20" s="8">
        <f t="shared" si="22"/>
        <v>29.43</v>
      </c>
      <c r="BN20" s="8">
        <f t="shared" si="23"/>
        <v>29.43</v>
      </c>
      <c r="BO20" s="8">
        <f t="shared" si="24"/>
        <v>29.43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940</v>
      </c>
      <c r="G21" s="16">
        <f>'[3]19'!G23</f>
        <v>0</v>
      </c>
      <c r="H21" s="17">
        <f t="shared" si="27"/>
        <v>1260</v>
      </c>
      <c r="I21" s="15">
        <f>'[3]19'!J23</f>
        <v>310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29.43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29.43</v>
      </c>
      <c r="AE21" s="8">
        <f t="shared" si="11"/>
        <v>29.43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29.43</v>
      </c>
      <c r="AL21" s="8">
        <f t="shared" si="31"/>
        <v>251.14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251.14</v>
      </c>
      <c r="AT21" s="8">
        <v>29.43</v>
      </c>
      <c r="AU21" s="8">
        <v>29.43</v>
      </c>
      <c r="AW21" s="202">
        <v>29.43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29.43</v>
      </c>
      <c r="BD21" s="202">
        <v>29.43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29.43</v>
      </c>
      <c r="BL21" s="8">
        <f t="shared" si="21"/>
        <v>29.43</v>
      </c>
      <c r="BM21" s="8">
        <f t="shared" si="22"/>
        <v>29.43</v>
      </c>
      <c r="BN21" s="8">
        <f t="shared" si="23"/>
        <v>29.43</v>
      </c>
      <c r="BO21" s="8">
        <f t="shared" si="24"/>
        <v>29.43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940</v>
      </c>
      <c r="G22" s="16">
        <f>'[3]19'!G24</f>
        <v>0</v>
      </c>
      <c r="H22" s="17">
        <f t="shared" si="27"/>
        <v>1260</v>
      </c>
      <c r="I22" s="15">
        <f>'[3]19'!J24</f>
        <v>310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29.43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29.43</v>
      </c>
      <c r="AE22" s="8">
        <f t="shared" si="11"/>
        <v>29.43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29.43</v>
      </c>
      <c r="AL22" s="8">
        <f t="shared" si="31"/>
        <v>251.14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251.14</v>
      </c>
      <c r="AT22" s="8">
        <v>29.43</v>
      </c>
      <c r="AU22" s="8">
        <v>29.43</v>
      </c>
      <c r="AW22" s="202">
        <v>29.43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29.43</v>
      </c>
      <c r="BD22" s="202">
        <v>29.43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29.43</v>
      </c>
      <c r="BL22" s="8">
        <f t="shared" si="21"/>
        <v>29.43</v>
      </c>
      <c r="BM22" s="8">
        <f t="shared" si="22"/>
        <v>29.43</v>
      </c>
      <c r="BN22" s="8">
        <f t="shared" si="23"/>
        <v>29.43</v>
      </c>
      <c r="BO22" s="8">
        <f t="shared" si="24"/>
        <v>29.43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940</v>
      </c>
      <c r="G23" s="16">
        <f>'[3]19'!G25</f>
        <v>0</v>
      </c>
      <c r="H23" s="17">
        <f t="shared" si="27"/>
        <v>1260</v>
      </c>
      <c r="I23" s="15">
        <f>'[3]19'!J25</f>
        <v>310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310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310</v>
      </c>
      <c r="X23" s="8">
        <f t="shared" si="4"/>
        <v>29.43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29.43</v>
      </c>
      <c r="AE23" s="8">
        <f t="shared" si="11"/>
        <v>29.43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29.43</v>
      </c>
      <c r="AL23" s="8">
        <f t="shared" si="31"/>
        <v>251.14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251.14</v>
      </c>
      <c r="AT23" s="8">
        <v>29.43</v>
      </c>
      <c r="AU23" s="8">
        <v>29.43</v>
      </c>
      <c r="AW23" s="202">
        <v>29.43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29.43</v>
      </c>
      <c r="BD23" s="202">
        <v>29.43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29.43</v>
      </c>
      <c r="BL23" s="8">
        <f t="shared" si="21"/>
        <v>29.43</v>
      </c>
      <c r="BM23" s="8">
        <f t="shared" si="22"/>
        <v>29.43</v>
      </c>
      <c r="BN23" s="8">
        <f t="shared" si="23"/>
        <v>29.43</v>
      </c>
      <c r="BO23" s="8">
        <f t="shared" si="24"/>
        <v>29.43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940</v>
      </c>
      <c r="G24" s="16">
        <f>'[3]19'!G26</f>
        <v>0</v>
      </c>
      <c r="H24" s="17">
        <f t="shared" si="27"/>
        <v>1260</v>
      </c>
      <c r="I24" s="15">
        <f>'[3]19'!J26</f>
        <v>310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29.43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29.43</v>
      </c>
      <c r="AE24" s="8">
        <f t="shared" si="11"/>
        <v>29.43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29.43</v>
      </c>
      <c r="AL24" s="8">
        <f t="shared" si="31"/>
        <v>251.14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251.14</v>
      </c>
      <c r="AT24" s="8">
        <v>29.43</v>
      </c>
      <c r="AU24" s="8">
        <v>29.43</v>
      </c>
      <c r="AW24" s="202">
        <v>29.43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29.43</v>
      </c>
      <c r="BD24" s="202">
        <v>29.43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29.43</v>
      </c>
      <c r="BL24" s="8">
        <f t="shared" si="21"/>
        <v>29.43</v>
      </c>
      <c r="BM24" s="8">
        <f t="shared" si="22"/>
        <v>29.43</v>
      </c>
      <c r="BN24" s="8">
        <f t="shared" si="23"/>
        <v>29.43</v>
      </c>
      <c r="BO24" s="8">
        <f t="shared" si="24"/>
        <v>29.43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940</v>
      </c>
      <c r="G25" s="16">
        <f>'[3]19'!G27</f>
        <v>0</v>
      </c>
      <c r="H25" s="17">
        <f t="shared" si="27"/>
        <v>1260</v>
      </c>
      <c r="I25" s="15">
        <f>'[3]19'!J27</f>
        <v>310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29.43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29.43</v>
      </c>
      <c r="AE25" s="8">
        <f t="shared" si="11"/>
        <v>29.43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29.43</v>
      </c>
      <c r="AL25" s="8">
        <f t="shared" si="31"/>
        <v>251.14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251.14</v>
      </c>
      <c r="AT25" s="8">
        <v>29.43</v>
      </c>
      <c r="AU25" s="8">
        <v>29.43</v>
      </c>
      <c r="AW25" s="202">
        <v>29.43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29.43</v>
      </c>
      <c r="BD25" s="202">
        <v>29.43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29.43</v>
      </c>
      <c r="BL25" s="8">
        <f t="shared" si="21"/>
        <v>29.43</v>
      </c>
      <c r="BM25" s="8">
        <f t="shared" si="22"/>
        <v>29.43</v>
      </c>
      <c r="BN25" s="8">
        <f t="shared" si="23"/>
        <v>29.43</v>
      </c>
      <c r="BO25" s="8">
        <f t="shared" si="24"/>
        <v>29.43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940</v>
      </c>
      <c r="G26" s="16">
        <f>'[3]19'!G28</f>
        <v>0</v>
      </c>
      <c r="H26" s="17">
        <f t="shared" si="27"/>
        <v>1260</v>
      </c>
      <c r="I26" s="15">
        <f>'[3]19'!J28</f>
        <v>310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29.43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29.43</v>
      </c>
      <c r="AE26" s="8">
        <f t="shared" si="11"/>
        <v>29.43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29.43</v>
      </c>
      <c r="AL26" s="8">
        <f t="shared" si="31"/>
        <v>251.14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251.14</v>
      </c>
      <c r="AT26" s="8">
        <v>29.43</v>
      </c>
      <c r="AU26" s="8">
        <v>29.43</v>
      </c>
      <c r="AW26" s="202">
        <v>29.43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29.43</v>
      </c>
      <c r="BD26" s="202">
        <v>29.43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29.43</v>
      </c>
      <c r="BL26" s="8">
        <f t="shared" si="21"/>
        <v>29.43</v>
      </c>
      <c r="BM26" s="8">
        <f t="shared" si="22"/>
        <v>29.43</v>
      </c>
      <c r="BN26" s="8">
        <f t="shared" si="23"/>
        <v>29.43</v>
      </c>
      <c r="BO26" s="8">
        <f t="shared" si="24"/>
        <v>29.43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940</v>
      </c>
      <c r="G27" s="16">
        <f>'[3]19'!G29</f>
        <v>0</v>
      </c>
      <c r="H27" s="17">
        <f t="shared" si="27"/>
        <v>1260</v>
      </c>
      <c r="I27" s="15">
        <f>'[3]19'!J29</f>
        <v>310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310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</v>
      </c>
      <c r="X27" s="8">
        <f t="shared" si="4"/>
        <v>29.43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29.43</v>
      </c>
      <c r="AE27" s="8">
        <f t="shared" si="11"/>
        <v>29.43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29.43</v>
      </c>
      <c r="AL27" s="8">
        <f t="shared" si="31"/>
        <v>251.14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251.14</v>
      </c>
      <c r="AT27" s="8">
        <v>29.43</v>
      </c>
      <c r="AU27" s="8">
        <v>29.43</v>
      </c>
      <c r="AW27" s="202">
        <v>29.43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29.43</v>
      </c>
      <c r="BD27" s="202">
        <v>29.43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29.43</v>
      </c>
      <c r="BL27" s="8">
        <f t="shared" si="21"/>
        <v>29.43</v>
      </c>
      <c r="BM27" s="8">
        <f t="shared" si="22"/>
        <v>29.43</v>
      </c>
      <c r="BN27" s="8">
        <f t="shared" si="23"/>
        <v>29.43</v>
      </c>
      <c r="BO27" s="8">
        <f t="shared" si="24"/>
        <v>29.43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940</v>
      </c>
      <c r="G28" s="16">
        <f>'[3]19'!G30</f>
        <v>0</v>
      </c>
      <c r="H28" s="17">
        <f t="shared" si="27"/>
        <v>1260</v>
      </c>
      <c r="I28" s="15">
        <f>'[3]19'!J30</f>
        <v>310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310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</v>
      </c>
      <c r="X28" s="8">
        <f t="shared" si="4"/>
        <v>29.43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29.43</v>
      </c>
      <c r="AE28" s="8">
        <f t="shared" si="11"/>
        <v>29.43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29.43</v>
      </c>
      <c r="AL28" s="8">
        <f t="shared" si="31"/>
        <v>251.14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251.14</v>
      </c>
      <c r="AT28" s="8">
        <v>29.43</v>
      </c>
      <c r="AU28" s="8">
        <v>29.43</v>
      </c>
      <c r="AW28" s="202">
        <v>29.43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29.43</v>
      </c>
      <c r="BD28" s="202">
        <v>29.43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29.43</v>
      </c>
      <c r="BL28" s="8">
        <f t="shared" si="21"/>
        <v>29.43</v>
      </c>
      <c r="BM28" s="8">
        <f t="shared" si="22"/>
        <v>29.43</v>
      </c>
      <c r="BN28" s="8">
        <f t="shared" si="23"/>
        <v>29.43</v>
      </c>
      <c r="BO28" s="8">
        <f t="shared" si="24"/>
        <v>29.43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940</v>
      </c>
      <c r="G29" s="16">
        <f>'[3]19'!G31</f>
        <v>0</v>
      </c>
      <c r="H29" s="17">
        <f t="shared" si="27"/>
        <v>1260</v>
      </c>
      <c r="I29" s="15">
        <f>'[3]19'!J31</f>
        <v>310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310</v>
      </c>
      <c r="P29" s="18">
        <f>frq!C29</f>
        <v>1</v>
      </c>
      <c r="Q29" s="15">
        <f t="shared" si="29"/>
        <v>310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310</v>
      </c>
      <c r="X29" s="8">
        <f t="shared" si="4"/>
        <v>29.43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29.43</v>
      </c>
      <c r="AE29" s="8">
        <f t="shared" si="11"/>
        <v>29.43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29.43</v>
      </c>
      <c r="AL29" s="8">
        <f t="shared" si="31"/>
        <v>251.14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251.14</v>
      </c>
      <c r="AT29" s="8">
        <v>29.43</v>
      </c>
      <c r="AU29" s="8">
        <v>29.43</v>
      </c>
      <c r="AW29" s="202">
        <v>29.43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29.43</v>
      </c>
      <c r="BD29" s="202">
        <v>29.43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29.43</v>
      </c>
      <c r="BL29" s="8">
        <f t="shared" si="21"/>
        <v>29.43</v>
      </c>
      <c r="BM29" s="8">
        <f t="shared" si="22"/>
        <v>29.43</v>
      </c>
      <c r="BN29" s="8">
        <f t="shared" si="23"/>
        <v>29.43</v>
      </c>
      <c r="BO29" s="8">
        <f t="shared" si="24"/>
        <v>29.43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940</v>
      </c>
      <c r="G30" s="16">
        <f>'[3]19'!G32</f>
        <v>0</v>
      </c>
      <c r="H30" s="17">
        <f t="shared" si="27"/>
        <v>1260</v>
      </c>
      <c r="I30" s="15">
        <f>'[3]19'!J32</f>
        <v>296.36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296.36</v>
      </c>
      <c r="P30" s="18">
        <f>frq!C30</f>
        <v>1</v>
      </c>
      <c r="Q30" s="15">
        <f t="shared" si="29"/>
        <v>296.36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296.36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236.36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236.36</v>
      </c>
      <c r="AT30" s="8">
        <v>30</v>
      </c>
      <c r="AU30" s="8">
        <v>30</v>
      </c>
      <c r="AW30" s="202">
        <v>30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30</v>
      </c>
      <c r="BD30" s="202">
        <v>30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30</v>
      </c>
      <c r="BL30" s="8">
        <f t="shared" si="21"/>
        <v>30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940</v>
      </c>
      <c r="G31" s="16">
        <f>'[3]19'!G33</f>
        <v>0</v>
      </c>
      <c r="H31" s="17">
        <f t="shared" si="27"/>
        <v>1260</v>
      </c>
      <c r="I31" s="15">
        <f>'[3]19'!J33</f>
        <v>296.36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296.36</v>
      </c>
      <c r="P31" s="18">
        <f>frq!C31</f>
        <v>1</v>
      </c>
      <c r="Q31" s="15">
        <f t="shared" si="29"/>
        <v>296.36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296.36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236.36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236.36</v>
      </c>
      <c r="AT31" s="8">
        <v>30</v>
      </c>
      <c r="AU31" s="8">
        <v>30</v>
      </c>
      <c r="AW31" s="202">
        <v>30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30</v>
      </c>
      <c r="BD31" s="202">
        <v>30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940</v>
      </c>
      <c r="G32" s="16">
        <f>'[3]19'!G34</f>
        <v>0</v>
      </c>
      <c r="H32" s="17">
        <f t="shared" si="27"/>
        <v>1260</v>
      </c>
      <c r="I32" s="15">
        <f>'[3]19'!J34</f>
        <v>296.36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296.36</v>
      </c>
      <c r="P32" s="18">
        <f>frq!C32</f>
        <v>1</v>
      </c>
      <c r="Q32" s="15">
        <f t="shared" si="29"/>
        <v>296.36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296.36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236.36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236.36</v>
      </c>
      <c r="AT32" s="8">
        <v>30</v>
      </c>
      <c r="AU32" s="8">
        <v>30</v>
      </c>
      <c r="AW32" s="202">
        <v>30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30</v>
      </c>
      <c r="BD32" s="202">
        <v>30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940</v>
      </c>
      <c r="G33" s="16">
        <f>'[3]19'!G35</f>
        <v>0</v>
      </c>
      <c r="H33" s="17">
        <f t="shared" si="27"/>
        <v>1260</v>
      </c>
      <c r="I33" s="15">
        <f>'[3]19'!J35</f>
        <v>296.36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296.36</v>
      </c>
      <c r="P33" s="18">
        <f>frq!C33</f>
        <v>1</v>
      </c>
      <c r="Q33" s="15">
        <f t="shared" si="29"/>
        <v>296.36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296.36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236.36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236.36</v>
      </c>
      <c r="AT33" s="8">
        <v>30</v>
      </c>
      <c r="AU33" s="8">
        <v>30</v>
      </c>
      <c r="AW33" s="202">
        <v>30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30</v>
      </c>
      <c r="BD33" s="202">
        <v>30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940</v>
      </c>
      <c r="G34" s="16">
        <f>'[3]19'!G36</f>
        <v>0</v>
      </c>
      <c r="H34" s="17">
        <f t="shared" si="27"/>
        <v>1260</v>
      </c>
      <c r="I34" s="15">
        <f>'[3]19'!J36</f>
        <v>296.36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296.36</v>
      </c>
      <c r="P34" s="18">
        <f>frq!C34</f>
        <v>1</v>
      </c>
      <c r="Q34" s="15">
        <f t="shared" si="29"/>
        <v>296.36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296.36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236.36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236.36</v>
      </c>
      <c r="AT34" s="8">
        <v>30</v>
      </c>
      <c r="AU34" s="8">
        <v>30</v>
      </c>
      <c r="AW34" s="202">
        <v>30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30</v>
      </c>
      <c r="BD34" s="202">
        <v>30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940</v>
      </c>
      <c r="G35" s="16">
        <f>'[3]19'!G37</f>
        <v>0</v>
      </c>
      <c r="H35" s="17">
        <f t="shared" si="27"/>
        <v>1260</v>
      </c>
      <c r="I35" s="15">
        <f>'[3]19'!J37</f>
        <v>296.36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296.36</v>
      </c>
      <c r="P35" s="18">
        <f>frq!C35</f>
        <v>1</v>
      </c>
      <c r="Q35" s="15">
        <f t="shared" si="29"/>
        <v>296.36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296.36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236.36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236.36</v>
      </c>
      <c r="AT35" s="8">
        <v>30</v>
      </c>
      <c r="AU35" s="8">
        <v>30</v>
      </c>
      <c r="AW35" s="202">
        <v>30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30</v>
      </c>
      <c r="BD35" s="202">
        <v>30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940</v>
      </c>
      <c r="G36" s="16">
        <f>'[3]19'!G38</f>
        <v>0</v>
      </c>
      <c r="H36" s="17">
        <f t="shared" si="27"/>
        <v>1260</v>
      </c>
      <c r="I36" s="15">
        <f>'[3]19'!J38</f>
        <v>296.36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296.36</v>
      </c>
      <c r="P36" s="18">
        <f>frq!C36</f>
        <v>1</v>
      </c>
      <c r="Q36" s="15">
        <f t="shared" si="29"/>
        <v>296.36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296.36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236.36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236.36</v>
      </c>
      <c r="AT36" s="8">
        <v>30</v>
      </c>
      <c r="AU36" s="8">
        <v>30</v>
      </c>
      <c r="AW36" s="202">
        <v>30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30</v>
      </c>
      <c r="BD36" s="202">
        <v>30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940</v>
      </c>
      <c r="G37" s="16">
        <f>'[3]19'!G39</f>
        <v>0</v>
      </c>
      <c r="H37" s="17">
        <f t="shared" si="27"/>
        <v>1260</v>
      </c>
      <c r="I37" s="15">
        <f>'[3]19'!J39</f>
        <v>296.36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296.36</v>
      </c>
      <c r="P37" s="18">
        <f>frq!C37</f>
        <v>1</v>
      </c>
      <c r="Q37" s="15">
        <f t="shared" si="29"/>
        <v>296.36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296.36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236.36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236.36</v>
      </c>
      <c r="AT37" s="8">
        <v>30</v>
      </c>
      <c r="AU37" s="8">
        <v>30</v>
      </c>
      <c r="AW37" s="202">
        <v>30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30</v>
      </c>
      <c r="BD37" s="202">
        <v>30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940</v>
      </c>
      <c r="G38" s="16">
        <f>'[3]19'!G40</f>
        <v>0</v>
      </c>
      <c r="H38" s="17">
        <f t="shared" si="27"/>
        <v>1260</v>
      </c>
      <c r="I38" s="15">
        <f>'[3]19'!J40</f>
        <v>296.36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296.36</v>
      </c>
      <c r="P38" s="18">
        <f>frq!C38</f>
        <v>1</v>
      </c>
      <c r="Q38" s="15">
        <f t="shared" si="29"/>
        <v>296.36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296.36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236.36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236.36</v>
      </c>
      <c r="AT38" s="8">
        <v>30</v>
      </c>
      <c r="AU38" s="8">
        <v>30</v>
      </c>
      <c r="AW38" s="202">
        <v>30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30</v>
      </c>
      <c r="BD38" s="202">
        <v>30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940</v>
      </c>
      <c r="G39" s="16">
        <f>'[3]19'!G41</f>
        <v>0</v>
      </c>
      <c r="H39" s="17">
        <f t="shared" si="27"/>
        <v>1260</v>
      </c>
      <c r="I39" s="15">
        <f>'[3]19'!J41</f>
        <v>296.36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296.36</v>
      </c>
      <c r="P39" s="18">
        <f>frq!C39</f>
        <v>1</v>
      </c>
      <c r="Q39" s="15">
        <f t="shared" si="29"/>
        <v>296.36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296.36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236.36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236.36</v>
      </c>
      <c r="AT39" s="8">
        <v>30</v>
      </c>
      <c r="AU39" s="8">
        <v>30</v>
      </c>
      <c r="AW39" s="202">
        <v>30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30</v>
      </c>
      <c r="BD39" s="202">
        <v>30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940</v>
      </c>
      <c r="G40" s="16">
        <f>'[3]19'!G42</f>
        <v>0</v>
      </c>
      <c r="H40" s="17">
        <f t="shared" si="27"/>
        <v>1260</v>
      </c>
      <c r="I40" s="15">
        <f>'[3]19'!J42</f>
        <v>296.36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296.36</v>
      </c>
      <c r="P40" s="18">
        <f>frq!C40</f>
        <v>1</v>
      </c>
      <c r="Q40" s="15">
        <f t="shared" si="29"/>
        <v>296.36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296.36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236.36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236.36</v>
      </c>
      <c r="AT40" s="8">
        <v>30</v>
      </c>
      <c r="AU40" s="8">
        <v>30</v>
      </c>
      <c r="AW40" s="202">
        <v>30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30</v>
      </c>
      <c r="BD40" s="202">
        <v>30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940</v>
      </c>
      <c r="G41" s="16">
        <f>'[3]19'!G43</f>
        <v>0</v>
      </c>
      <c r="H41" s="17">
        <f t="shared" si="27"/>
        <v>1260</v>
      </c>
      <c r="I41" s="15">
        <f>'[3]19'!J43</f>
        <v>296.36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296.36</v>
      </c>
      <c r="P41" s="18">
        <f>frq!C41</f>
        <v>1</v>
      </c>
      <c r="Q41" s="15">
        <f t="shared" si="29"/>
        <v>296.36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296.36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236.36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236.36</v>
      </c>
      <c r="AT41" s="8">
        <v>30</v>
      </c>
      <c r="AU41" s="8">
        <v>30</v>
      </c>
      <c r="AW41" s="202">
        <v>30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30</v>
      </c>
      <c r="BD41" s="202">
        <v>30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940</v>
      </c>
      <c r="G42" s="16">
        <f>'[3]19'!G44</f>
        <v>0</v>
      </c>
      <c r="H42" s="17">
        <f t="shared" si="27"/>
        <v>1260</v>
      </c>
      <c r="I42" s="15">
        <f>'[3]19'!J44</f>
        <v>296.36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296.36</v>
      </c>
      <c r="P42" s="18">
        <f>frq!C42</f>
        <v>1</v>
      </c>
      <c r="Q42" s="15">
        <f t="shared" si="29"/>
        <v>296.36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296.36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236.36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236.36</v>
      </c>
      <c r="AT42" s="8">
        <v>30</v>
      </c>
      <c r="AU42" s="8">
        <v>30</v>
      </c>
      <c r="AW42" s="202">
        <v>30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30</v>
      </c>
      <c r="BD42" s="202">
        <v>30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940</v>
      </c>
      <c r="G43" s="16">
        <f>'[3]19'!G45</f>
        <v>0</v>
      </c>
      <c r="H43" s="17">
        <f t="shared" si="27"/>
        <v>1260</v>
      </c>
      <c r="I43" s="15">
        <f>'[3]19'!J45</f>
        <v>296.36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296.36</v>
      </c>
      <c r="P43" s="18">
        <f>frq!C43</f>
        <v>1</v>
      </c>
      <c r="Q43" s="15">
        <f t="shared" si="29"/>
        <v>296.36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296.36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236.36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236.36</v>
      </c>
      <c r="AT43" s="8">
        <v>30</v>
      </c>
      <c r="AU43" s="8">
        <v>30</v>
      </c>
      <c r="AW43" s="202">
        <v>30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30</v>
      </c>
      <c r="BD43" s="202">
        <v>30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940</v>
      </c>
      <c r="G44" s="16">
        <f>'[3]19'!G46</f>
        <v>0</v>
      </c>
      <c r="H44" s="17">
        <f t="shared" si="27"/>
        <v>1260</v>
      </c>
      <c r="I44" s="15">
        <f>'[3]19'!J46</f>
        <v>296.36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296.36</v>
      </c>
      <c r="P44" s="18">
        <f>frq!C44</f>
        <v>1</v>
      </c>
      <c r="Q44" s="15">
        <f t="shared" si="29"/>
        <v>296.36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296.36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236.36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236.36</v>
      </c>
      <c r="AT44" s="8">
        <v>30</v>
      </c>
      <c r="AU44" s="8">
        <v>30</v>
      </c>
      <c r="AW44" s="202">
        <v>30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30</v>
      </c>
      <c r="BD44" s="202">
        <v>30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940</v>
      </c>
      <c r="G45" s="16">
        <f>'[3]19'!G47</f>
        <v>0</v>
      </c>
      <c r="H45" s="17">
        <f t="shared" si="27"/>
        <v>1260</v>
      </c>
      <c r="I45" s="15">
        <f>'[3]19'!J47</f>
        <v>296.36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296.36</v>
      </c>
      <c r="P45" s="18">
        <f>frq!C45</f>
        <v>1</v>
      </c>
      <c r="Q45" s="15">
        <f t="shared" si="29"/>
        <v>296.36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296.36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236.36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236.36</v>
      </c>
      <c r="AT45" s="8">
        <v>30</v>
      </c>
      <c r="AU45" s="8">
        <v>30</v>
      </c>
      <c r="AW45" s="202">
        <v>30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30</v>
      </c>
      <c r="BD45" s="202">
        <v>30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940</v>
      </c>
      <c r="G46" s="16">
        <f>'[3]19'!G48</f>
        <v>0</v>
      </c>
      <c r="H46" s="17">
        <f t="shared" si="27"/>
        <v>1260</v>
      </c>
      <c r="I46" s="15">
        <f>'[3]19'!J48</f>
        <v>296.36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296.36</v>
      </c>
      <c r="P46" s="18">
        <f>frq!C46</f>
        <v>1</v>
      </c>
      <c r="Q46" s="15">
        <f t="shared" si="29"/>
        <v>296.36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296.36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236.36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236.36</v>
      </c>
      <c r="AT46" s="8">
        <v>30</v>
      </c>
      <c r="AU46" s="8">
        <v>30</v>
      </c>
      <c r="AW46" s="202">
        <v>30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30</v>
      </c>
      <c r="BD46" s="202">
        <v>30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940</v>
      </c>
      <c r="G47" s="16">
        <f>'[3]19'!G49</f>
        <v>0</v>
      </c>
      <c r="H47" s="17">
        <f t="shared" si="27"/>
        <v>1260</v>
      </c>
      <c r="I47" s="15">
        <f>'[3]19'!J49</f>
        <v>296.36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296.36</v>
      </c>
      <c r="P47" s="18">
        <f>frq!C47</f>
        <v>1</v>
      </c>
      <c r="Q47" s="15">
        <f t="shared" si="29"/>
        <v>296.36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296.36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30</v>
      </c>
      <c r="AU47" s="8">
        <v>30</v>
      </c>
      <c r="AW47" s="202">
        <v>30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30</v>
      </c>
      <c r="BD47" s="202">
        <v>30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940</v>
      </c>
      <c r="G48" s="16">
        <f>'[3]19'!G50</f>
        <v>0</v>
      </c>
      <c r="H48" s="17">
        <f t="shared" si="27"/>
        <v>1260</v>
      </c>
      <c r="I48" s="15">
        <f>'[3]19'!J50</f>
        <v>296.36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296.36</v>
      </c>
      <c r="P48" s="18">
        <f>frq!C48</f>
        <v>1</v>
      </c>
      <c r="Q48" s="15">
        <f t="shared" si="29"/>
        <v>296.36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296.36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30</v>
      </c>
      <c r="AU48" s="8">
        <v>30</v>
      </c>
      <c r="AW48" s="202">
        <v>30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30</v>
      </c>
      <c r="BD48" s="202">
        <v>30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940</v>
      </c>
      <c r="G49" s="16">
        <f>'[3]19'!G51</f>
        <v>0</v>
      </c>
      <c r="H49" s="17">
        <f t="shared" si="27"/>
        <v>1260</v>
      </c>
      <c r="I49" s="15">
        <f>'[3]19'!J51</f>
        <v>296.36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296.36</v>
      </c>
      <c r="P49" s="18">
        <f>frq!C49</f>
        <v>1</v>
      </c>
      <c r="Q49" s="15">
        <f t="shared" si="29"/>
        <v>296.36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296.36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30</v>
      </c>
      <c r="AU49" s="8">
        <v>30</v>
      </c>
      <c r="AW49" s="202">
        <v>30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30</v>
      </c>
      <c r="BD49" s="202">
        <v>30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940</v>
      </c>
      <c r="G50" s="16">
        <f>'[3]19'!G52</f>
        <v>0</v>
      </c>
      <c r="H50" s="17">
        <f t="shared" si="27"/>
        <v>1260</v>
      </c>
      <c r="I50" s="15">
        <f>'[3]19'!J52</f>
        <v>296.36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296.36</v>
      </c>
      <c r="P50" s="18">
        <f>frq!C50</f>
        <v>1</v>
      </c>
      <c r="Q50" s="15">
        <f t="shared" si="29"/>
        <v>296.36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296.36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30</v>
      </c>
      <c r="AU50" s="8">
        <v>30</v>
      </c>
      <c r="AW50" s="202">
        <v>30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30</v>
      </c>
      <c r="BD50" s="202">
        <v>30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920</v>
      </c>
      <c r="G51" s="16">
        <f>'[3]19'!G53</f>
        <v>0</v>
      </c>
      <c r="H51" s="17">
        <f t="shared" si="27"/>
        <v>1240</v>
      </c>
      <c r="I51" s="15">
        <f>'[3]19'!J53</f>
        <v>300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28.48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28.48</v>
      </c>
      <c r="AE51" s="8">
        <f t="shared" si="11"/>
        <v>28.48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28.48</v>
      </c>
      <c r="AL51" s="8">
        <f t="shared" si="31"/>
        <v>243.04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243.04</v>
      </c>
      <c r="AT51" s="8">
        <v>28.48</v>
      </c>
      <c r="AU51" s="8">
        <v>28.48</v>
      </c>
      <c r="AW51" s="202">
        <v>28.48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28.48</v>
      </c>
      <c r="BD51" s="202">
        <v>28.48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28.48</v>
      </c>
      <c r="BL51" s="8">
        <f t="shared" si="21"/>
        <v>28.48</v>
      </c>
      <c r="BM51" s="8">
        <f t="shared" si="22"/>
        <v>28.48</v>
      </c>
      <c r="BN51" s="8">
        <f t="shared" si="23"/>
        <v>28.48</v>
      </c>
      <c r="BO51" s="8">
        <f t="shared" si="24"/>
        <v>28.48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920</v>
      </c>
      <c r="G52" s="16">
        <f>'[3]19'!G54</f>
        <v>0</v>
      </c>
      <c r="H52" s="17">
        <f t="shared" si="27"/>
        <v>1240</v>
      </c>
      <c r="I52" s="15">
        <f>'[3]19'!J54</f>
        <v>300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28.48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28.48</v>
      </c>
      <c r="AE52" s="8">
        <f t="shared" si="11"/>
        <v>28.48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28.48</v>
      </c>
      <c r="AL52" s="8">
        <f t="shared" si="31"/>
        <v>243.04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243.04</v>
      </c>
      <c r="AT52" s="8">
        <v>28.48</v>
      </c>
      <c r="AU52" s="8">
        <v>28.48</v>
      </c>
      <c r="AW52" s="202">
        <v>28.48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28.48</v>
      </c>
      <c r="BD52" s="202">
        <v>28.48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28.48</v>
      </c>
      <c r="BL52" s="8">
        <f t="shared" si="21"/>
        <v>28.48</v>
      </c>
      <c r="BM52" s="8">
        <f t="shared" si="22"/>
        <v>28.48</v>
      </c>
      <c r="BN52" s="8">
        <f t="shared" si="23"/>
        <v>28.48</v>
      </c>
      <c r="BO52" s="8">
        <f t="shared" si="24"/>
        <v>28.48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920</v>
      </c>
      <c r="G53" s="16">
        <f>'[3]19'!G55</f>
        <v>0</v>
      </c>
      <c r="H53" s="17">
        <f t="shared" si="27"/>
        <v>1240</v>
      </c>
      <c r="I53" s="15">
        <f>'[3]19'!J55</f>
        <v>300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28.48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28.48</v>
      </c>
      <c r="AE53" s="8">
        <f t="shared" si="11"/>
        <v>28.48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28.48</v>
      </c>
      <c r="AL53" s="8">
        <f t="shared" si="31"/>
        <v>243.04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243.04</v>
      </c>
      <c r="AT53" s="8">
        <v>28.48</v>
      </c>
      <c r="AU53" s="8">
        <v>28.48</v>
      </c>
      <c r="AW53" s="202">
        <v>28.48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28.48</v>
      </c>
      <c r="BD53" s="202">
        <v>28.48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28.48</v>
      </c>
      <c r="BL53" s="8">
        <f t="shared" si="21"/>
        <v>28.48</v>
      </c>
      <c r="BM53" s="8">
        <f t="shared" si="22"/>
        <v>28.48</v>
      </c>
      <c r="BN53" s="8">
        <f t="shared" si="23"/>
        <v>28.48</v>
      </c>
      <c r="BO53" s="8">
        <f t="shared" si="24"/>
        <v>28.48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920</v>
      </c>
      <c r="G54" s="16">
        <f>'[3]19'!G56</f>
        <v>0</v>
      </c>
      <c r="H54" s="17">
        <f t="shared" si="27"/>
        <v>1240</v>
      </c>
      <c r="I54" s="15">
        <f>'[3]19'!J56</f>
        <v>300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28.48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28.48</v>
      </c>
      <c r="AE54" s="8">
        <f t="shared" si="11"/>
        <v>28.48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28.48</v>
      </c>
      <c r="AL54" s="8">
        <f t="shared" si="31"/>
        <v>243.04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243.04</v>
      </c>
      <c r="AT54" s="8">
        <v>28.48</v>
      </c>
      <c r="AU54" s="8">
        <v>28.48</v>
      </c>
      <c r="AW54" s="202">
        <v>28.48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28.48</v>
      </c>
      <c r="BD54" s="202">
        <v>28.48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28.48</v>
      </c>
      <c r="BL54" s="8">
        <f t="shared" si="21"/>
        <v>28.48</v>
      </c>
      <c r="BM54" s="8">
        <f t="shared" si="22"/>
        <v>28.48</v>
      </c>
      <c r="BN54" s="8">
        <f t="shared" si="23"/>
        <v>28.48</v>
      </c>
      <c r="BO54" s="8">
        <f t="shared" si="24"/>
        <v>28.48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920</v>
      </c>
      <c r="G55" s="16">
        <f>'[3]19'!G57</f>
        <v>0</v>
      </c>
      <c r="H55" s="17">
        <f t="shared" si="27"/>
        <v>1240</v>
      </c>
      <c r="I55" s="15">
        <f>'[3]19'!J57</f>
        <v>296.36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296.36</v>
      </c>
      <c r="P55" s="18">
        <f>frq!C55</f>
        <v>1</v>
      </c>
      <c r="Q55" s="15">
        <f t="shared" si="29"/>
        <v>296.36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296.36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236.36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236.36</v>
      </c>
      <c r="AT55" s="8">
        <v>30</v>
      </c>
      <c r="AU55" s="8">
        <v>30</v>
      </c>
      <c r="AW55" s="202">
        <v>30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30</v>
      </c>
      <c r="BD55" s="202">
        <v>30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920</v>
      </c>
      <c r="G56" s="16">
        <f>'[3]19'!G58</f>
        <v>0</v>
      </c>
      <c r="H56" s="17">
        <f t="shared" si="27"/>
        <v>1240</v>
      </c>
      <c r="I56" s="15">
        <f>'[3]19'!J58</f>
        <v>296.36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296.36</v>
      </c>
      <c r="P56" s="18">
        <f>frq!C56</f>
        <v>1</v>
      </c>
      <c r="Q56" s="15">
        <f t="shared" si="29"/>
        <v>296.36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296.36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236.36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236.36</v>
      </c>
      <c r="AT56" s="8">
        <v>30</v>
      </c>
      <c r="AU56" s="8">
        <v>30</v>
      </c>
      <c r="AW56" s="202">
        <v>30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30</v>
      </c>
      <c r="BD56" s="202">
        <v>30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920</v>
      </c>
      <c r="G57" s="16">
        <f>'[3]19'!G59</f>
        <v>0</v>
      </c>
      <c r="H57" s="17">
        <f t="shared" si="27"/>
        <v>1240</v>
      </c>
      <c r="I57" s="15">
        <f>'[3]19'!J59</f>
        <v>300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28.48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28.48</v>
      </c>
      <c r="AE57" s="8">
        <f t="shared" si="11"/>
        <v>28.48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28.48</v>
      </c>
      <c r="AL57" s="8">
        <f t="shared" si="31"/>
        <v>243.04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243.04</v>
      </c>
      <c r="AT57" s="8">
        <v>28.48</v>
      </c>
      <c r="AU57" s="8">
        <v>28.48</v>
      </c>
      <c r="AW57" s="202">
        <v>28.48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28.48</v>
      </c>
      <c r="BD57" s="202">
        <v>28.48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28.48</v>
      </c>
      <c r="BL57" s="8">
        <f t="shared" si="21"/>
        <v>28.48</v>
      </c>
      <c r="BM57" s="8">
        <f t="shared" si="22"/>
        <v>28.48</v>
      </c>
      <c r="BN57" s="8">
        <f t="shared" si="23"/>
        <v>28.48</v>
      </c>
      <c r="BO57" s="8">
        <f t="shared" si="24"/>
        <v>28.48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920</v>
      </c>
      <c r="G58" s="16">
        <f>'[3]19'!G60</f>
        <v>0</v>
      </c>
      <c r="H58" s="17">
        <f t="shared" si="27"/>
        <v>1240</v>
      </c>
      <c r="I58" s="15">
        <f>'[3]19'!J60</f>
        <v>300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28.48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28.48</v>
      </c>
      <c r="AE58" s="8">
        <f t="shared" si="11"/>
        <v>28.48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28.48</v>
      </c>
      <c r="AL58" s="8">
        <f t="shared" si="31"/>
        <v>243.04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243.04</v>
      </c>
      <c r="AT58" s="8">
        <v>28.48</v>
      </c>
      <c r="AU58" s="8">
        <v>28.48</v>
      </c>
      <c r="AW58" s="202">
        <v>28.48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28.48</v>
      </c>
      <c r="BD58" s="202">
        <v>28.48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28.48</v>
      </c>
      <c r="BL58" s="8">
        <f t="shared" si="21"/>
        <v>28.48</v>
      </c>
      <c r="BM58" s="8">
        <f t="shared" si="22"/>
        <v>28.48</v>
      </c>
      <c r="BN58" s="8">
        <f t="shared" si="23"/>
        <v>28.48</v>
      </c>
      <c r="BO58" s="8">
        <f t="shared" si="24"/>
        <v>28.48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920</v>
      </c>
      <c r="G59" s="16">
        <f>'[3]19'!G61</f>
        <v>0</v>
      </c>
      <c r="H59" s="17">
        <f t="shared" si="27"/>
        <v>1240</v>
      </c>
      <c r="I59" s="15">
        <f>'[3]19'!J61</f>
        <v>295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28.01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28.01</v>
      </c>
      <c r="AE59" s="8">
        <f t="shared" si="11"/>
        <v>28.01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28.01</v>
      </c>
      <c r="AL59" s="8">
        <f t="shared" si="31"/>
        <v>238.98000000000002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238.98000000000002</v>
      </c>
      <c r="AT59" s="8">
        <v>28.01</v>
      </c>
      <c r="AU59" s="8">
        <v>28.01</v>
      </c>
      <c r="AW59" s="202">
        <v>28.01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28.01</v>
      </c>
      <c r="BD59" s="202">
        <v>28.01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28.01</v>
      </c>
      <c r="BL59" s="8">
        <f t="shared" si="21"/>
        <v>28.01</v>
      </c>
      <c r="BM59" s="8">
        <f t="shared" si="22"/>
        <v>28.01</v>
      </c>
      <c r="BN59" s="8">
        <f t="shared" si="23"/>
        <v>28.01</v>
      </c>
      <c r="BO59" s="8">
        <f t="shared" si="24"/>
        <v>28.01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920</v>
      </c>
      <c r="G60" s="16">
        <f>'[3]19'!G62</f>
        <v>0</v>
      </c>
      <c r="H60" s="17">
        <f t="shared" si="27"/>
        <v>1240</v>
      </c>
      <c r="I60" s="15">
        <f>'[3]19'!J62</f>
        <v>295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28.01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28.01</v>
      </c>
      <c r="AE60" s="8">
        <f t="shared" si="11"/>
        <v>28.01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28.01</v>
      </c>
      <c r="AL60" s="8">
        <f t="shared" si="31"/>
        <v>238.98000000000002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238.98000000000002</v>
      </c>
      <c r="AT60" s="8">
        <v>28.01</v>
      </c>
      <c r="AU60" s="8">
        <v>28.01</v>
      </c>
      <c r="AW60" s="202">
        <v>28.01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28.01</v>
      </c>
      <c r="BD60" s="202">
        <v>28.01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28.01</v>
      </c>
      <c r="BL60" s="8">
        <f t="shared" si="21"/>
        <v>28.01</v>
      </c>
      <c r="BM60" s="8">
        <f t="shared" si="22"/>
        <v>28.01</v>
      </c>
      <c r="BN60" s="8">
        <f t="shared" si="23"/>
        <v>28.01</v>
      </c>
      <c r="BO60" s="8">
        <f t="shared" si="24"/>
        <v>28.01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920</v>
      </c>
      <c r="G61" s="16">
        <f>'[3]19'!G63</f>
        <v>0</v>
      </c>
      <c r="H61" s="17">
        <f t="shared" si="27"/>
        <v>1240</v>
      </c>
      <c r="I61" s="15">
        <f>'[3]19'!J63</f>
        <v>295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28.01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28.01</v>
      </c>
      <c r="AE61" s="8">
        <f t="shared" si="11"/>
        <v>28.01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28.01</v>
      </c>
      <c r="AL61" s="8">
        <f t="shared" si="31"/>
        <v>238.98000000000002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238.98000000000002</v>
      </c>
      <c r="AT61" s="8">
        <v>28.01</v>
      </c>
      <c r="AU61" s="8">
        <v>28.01</v>
      </c>
      <c r="AW61" s="202">
        <v>28.01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28.01</v>
      </c>
      <c r="BD61" s="202">
        <v>28.01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28.01</v>
      </c>
      <c r="BL61" s="8">
        <f t="shared" si="21"/>
        <v>28.01</v>
      </c>
      <c r="BM61" s="8">
        <f t="shared" si="22"/>
        <v>28.01</v>
      </c>
      <c r="BN61" s="8">
        <f t="shared" si="23"/>
        <v>28.01</v>
      </c>
      <c r="BO61" s="8">
        <f t="shared" si="24"/>
        <v>28.01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920</v>
      </c>
      <c r="G62" s="16">
        <f>'[3]19'!G64</f>
        <v>0</v>
      </c>
      <c r="H62" s="17">
        <f t="shared" si="27"/>
        <v>1240</v>
      </c>
      <c r="I62" s="15">
        <f>'[3]19'!J64</f>
        <v>295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28.01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28.01</v>
      </c>
      <c r="AE62" s="8">
        <f t="shared" si="11"/>
        <v>28.01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28.01</v>
      </c>
      <c r="AL62" s="8">
        <f t="shared" ref="AL62:AN98" si="35">Q62-X62-AE62</f>
        <v>238.98000000000002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238.98000000000002</v>
      </c>
      <c r="AT62" s="8">
        <v>28.01</v>
      </c>
      <c r="AU62" s="8">
        <v>28.01</v>
      </c>
      <c r="AW62" s="202">
        <v>28.01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28.01</v>
      </c>
      <c r="BD62" s="202">
        <v>28.01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28.01</v>
      </c>
      <c r="BL62" s="8">
        <f t="shared" si="21"/>
        <v>28.01</v>
      </c>
      <c r="BM62" s="8">
        <f t="shared" si="22"/>
        <v>28.01</v>
      </c>
      <c r="BN62" s="8">
        <f t="shared" si="23"/>
        <v>28.01</v>
      </c>
      <c r="BO62" s="8">
        <f t="shared" si="24"/>
        <v>28.01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920</v>
      </c>
      <c r="G63" s="16">
        <f>'[3]19'!G65</f>
        <v>0</v>
      </c>
      <c r="H63" s="17">
        <f t="shared" si="27"/>
        <v>1240</v>
      </c>
      <c r="I63" s="15">
        <f>'[3]19'!J65</f>
        <v>295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28.01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28.01</v>
      </c>
      <c r="AE63" s="8">
        <f t="shared" si="11"/>
        <v>28.01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28.01</v>
      </c>
      <c r="AL63" s="8">
        <f t="shared" si="35"/>
        <v>238.98000000000002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238.98000000000002</v>
      </c>
      <c r="AT63" s="8">
        <v>28.01</v>
      </c>
      <c r="AU63" s="8">
        <v>28.01</v>
      </c>
      <c r="AW63" s="202">
        <v>28.01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28.01</v>
      </c>
      <c r="BD63" s="202">
        <v>28.01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28.01</v>
      </c>
      <c r="BL63" s="8">
        <f t="shared" si="21"/>
        <v>28.01</v>
      </c>
      <c r="BM63" s="8">
        <f t="shared" si="22"/>
        <v>28.01</v>
      </c>
      <c r="BN63" s="8">
        <f t="shared" si="23"/>
        <v>28.01</v>
      </c>
      <c r="BO63" s="8">
        <f t="shared" si="24"/>
        <v>28.01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920</v>
      </c>
      <c r="G64" s="16">
        <f>'[3]19'!G66</f>
        <v>0</v>
      </c>
      <c r="H64" s="17">
        <f t="shared" si="27"/>
        <v>1240</v>
      </c>
      <c r="I64" s="15">
        <f>'[3]19'!J66</f>
        <v>295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28.01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28.01</v>
      </c>
      <c r="AE64" s="8">
        <f t="shared" si="11"/>
        <v>28.01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28.01</v>
      </c>
      <c r="AL64" s="8">
        <f t="shared" si="35"/>
        <v>238.98000000000002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238.98000000000002</v>
      </c>
      <c r="AT64" s="8">
        <v>28.01</v>
      </c>
      <c r="AU64" s="8">
        <v>28.01</v>
      </c>
      <c r="AW64" s="202">
        <v>28.01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28.01</v>
      </c>
      <c r="BD64" s="202">
        <v>28.01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28.01</v>
      </c>
      <c r="BL64" s="8">
        <f t="shared" si="21"/>
        <v>28.01</v>
      </c>
      <c r="BM64" s="8">
        <f t="shared" si="22"/>
        <v>28.01</v>
      </c>
      <c r="BN64" s="8">
        <f t="shared" si="23"/>
        <v>28.01</v>
      </c>
      <c r="BO64" s="8">
        <f t="shared" si="24"/>
        <v>28.01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920</v>
      </c>
      <c r="G65" s="16">
        <f>'[3]19'!G67</f>
        <v>0</v>
      </c>
      <c r="H65" s="17">
        <f t="shared" si="27"/>
        <v>1240</v>
      </c>
      <c r="I65" s="15">
        <f>'[3]19'!J67</f>
        <v>295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28.01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28.01</v>
      </c>
      <c r="AE65" s="8">
        <f t="shared" si="11"/>
        <v>28.01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28.01</v>
      </c>
      <c r="AL65" s="8">
        <f t="shared" si="35"/>
        <v>238.98000000000002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238.98000000000002</v>
      </c>
      <c r="AT65" s="8">
        <v>28.01</v>
      </c>
      <c r="AU65" s="8">
        <v>28.01</v>
      </c>
      <c r="AW65" s="202">
        <v>28.01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28.01</v>
      </c>
      <c r="BD65" s="202">
        <v>28.01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28.01</v>
      </c>
      <c r="BL65" s="8">
        <f t="shared" si="21"/>
        <v>28.01</v>
      </c>
      <c r="BM65" s="8">
        <f t="shared" si="22"/>
        <v>28.01</v>
      </c>
      <c r="BN65" s="8">
        <f t="shared" si="23"/>
        <v>28.01</v>
      </c>
      <c r="BO65" s="8">
        <f t="shared" si="24"/>
        <v>28.01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920</v>
      </c>
      <c r="G66" s="16">
        <f>'[3]19'!G68</f>
        <v>0</v>
      </c>
      <c r="H66" s="17">
        <f t="shared" si="27"/>
        <v>1240</v>
      </c>
      <c r="I66" s="15">
        <f>'[3]19'!J68</f>
        <v>295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28.01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28.01</v>
      </c>
      <c r="AE66" s="8">
        <f t="shared" si="11"/>
        <v>28.01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28.01</v>
      </c>
      <c r="AL66" s="8">
        <f t="shared" si="35"/>
        <v>238.98000000000002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238.98000000000002</v>
      </c>
      <c r="AT66" s="8">
        <v>28.01</v>
      </c>
      <c r="AU66" s="8">
        <v>28.01</v>
      </c>
      <c r="AW66" s="202">
        <v>28.01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28.01</v>
      </c>
      <c r="BD66" s="202">
        <v>28.01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28.01</v>
      </c>
      <c r="BL66" s="8">
        <f t="shared" si="21"/>
        <v>28.01</v>
      </c>
      <c r="BM66" s="8">
        <f t="shared" si="22"/>
        <v>28.01</v>
      </c>
      <c r="BN66" s="8">
        <f t="shared" si="23"/>
        <v>28.01</v>
      </c>
      <c r="BO66" s="8">
        <f t="shared" si="24"/>
        <v>28.01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920</v>
      </c>
      <c r="G67" s="16">
        <f>'[3]19'!G69</f>
        <v>0</v>
      </c>
      <c r="H67" s="17">
        <f t="shared" si="27"/>
        <v>1240</v>
      </c>
      <c r="I67" s="15">
        <f>'[3]19'!J69</f>
        <v>295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28.01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28.01</v>
      </c>
      <c r="AE67" s="8">
        <f t="shared" si="11"/>
        <v>28.01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28.01</v>
      </c>
      <c r="AL67" s="8">
        <f t="shared" si="35"/>
        <v>238.98000000000002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238.98000000000002</v>
      </c>
      <c r="AT67" s="8">
        <v>28.01</v>
      </c>
      <c r="AU67" s="8">
        <v>28.01</v>
      </c>
      <c r="AW67" s="202">
        <v>28.01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28.01</v>
      </c>
      <c r="BD67" s="202">
        <v>28.01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28.01</v>
      </c>
      <c r="BL67" s="8">
        <f t="shared" si="21"/>
        <v>28.01</v>
      </c>
      <c r="BM67" s="8">
        <f t="shared" si="22"/>
        <v>28.01</v>
      </c>
      <c r="BN67" s="8">
        <f t="shared" si="23"/>
        <v>28.01</v>
      </c>
      <c r="BO67" s="8">
        <f t="shared" si="24"/>
        <v>28.01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920</v>
      </c>
      <c r="G68" s="16">
        <f>'[3]19'!G70</f>
        <v>0</v>
      </c>
      <c r="H68" s="17">
        <f t="shared" si="27"/>
        <v>1240</v>
      </c>
      <c r="I68" s="15">
        <f>'[3]19'!J70</f>
        <v>295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28.01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28.01</v>
      </c>
      <c r="AE68" s="8">
        <f t="shared" ref="AE68:AE98" si="43">BD68</f>
        <v>28.01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28.01</v>
      </c>
      <c r="AL68" s="8">
        <f t="shared" si="35"/>
        <v>238.98000000000002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238.98000000000002</v>
      </c>
      <c r="AT68" s="8">
        <v>28.01</v>
      </c>
      <c r="AU68" s="8">
        <v>28.01</v>
      </c>
      <c r="AW68" s="202">
        <v>28.01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28.01</v>
      </c>
      <c r="BD68" s="202">
        <v>28.01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28.01</v>
      </c>
      <c r="BL68" s="8">
        <f t="shared" ref="BL68:BL98" si="53">AT68</f>
        <v>28.01</v>
      </c>
      <c r="BM68" s="8">
        <f t="shared" ref="BM68:BM98" si="54">AU68</f>
        <v>28.01</v>
      </c>
      <c r="BN68" s="8">
        <f t="shared" ref="BN68:BN98" si="55">BC68</f>
        <v>28.01</v>
      </c>
      <c r="BO68" s="8">
        <f t="shared" ref="BO68:BO98" si="56">BJ68</f>
        <v>28.01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920</v>
      </c>
      <c r="G69" s="16">
        <f>'[3]19'!G71</f>
        <v>0</v>
      </c>
      <c r="H69" s="17">
        <f t="shared" ref="H69:H98" si="59">SUM(B69:G69)</f>
        <v>1240</v>
      </c>
      <c r="I69" s="15">
        <f>'[3]19'!J71</f>
        <v>295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28.01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28.01</v>
      </c>
      <c r="AE69" s="8">
        <f t="shared" si="43"/>
        <v>28.01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28.01</v>
      </c>
      <c r="AL69" s="8">
        <f t="shared" si="35"/>
        <v>238.98000000000002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238.98000000000002</v>
      </c>
      <c r="AT69" s="8">
        <v>28.01</v>
      </c>
      <c r="AU69" s="8">
        <v>28.01</v>
      </c>
      <c r="AW69" s="202">
        <v>28.01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28.01</v>
      </c>
      <c r="BD69" s="202">
        <v>28.01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28.01</v>
      </c>
      <c r="BL69" s="8">
        <f t="shared" si="53"/>
        <v>28.01</v>
      </c>
      <c r="BM69" s="8">
        <f t="shared" si="54"/>
        <v>28.01</v>
      </c>
      <c r="BN69" s="8">
        <f t="shared" si="55"/>
        <v>28.01</v>
      </c>
      <c r="BO69" s="8">
        <f t="shared" si="56"/>
        <v>28.01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920</v>
      </c>
      <c r="G70" s="16">
        <f>'[3]19'!G72</f>
        <v>0</v>
      </c>
      <c r="H70" s="17">
        <f t="shared" si="59"/>
        <v>1240</v>
      </c>
      <c r="I70" s="15">
        <f>'[3]19'!J72</f>
        <v>295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28.01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28.01</v>
      </c>
      <c r="AE70" s="8">
        <f t="shared" si="43"/>
        <v>28.01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28.01</v>
      </c>
      <c r="AL70" s="8">
        <f t="shared" si="35"/>
        <v>238.98000000000002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238.98000000000002</v>
      </c>
      <c r="AT70" s="8">
        <v>28.01</v>
      </c>
      <c r="AU70" s="8">
        <v>28.01</v>
      </c>
      <c r="AW70" s="202">
        <v>28.01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28.01</v>
      </c>
      <c r="BD70" s="202">
        <v>28.01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28.01</v>
      </c>
      <c r="BL70" s="8">
        <f t="shared" si="53"/>
        <v>28.01</v>
      </c>
      <c r="BM70" s="8">
        <f t="shared" si="54"/>
        <v>28.01</v>
      </c>
      <c r="BN70" s="8">
        <f t="shared" si="55"/>
        <v>28.01</v>
      </c>
      <c r="BO70" s="8">
        <f t="shared" si="56"/>
        <v>28.01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920</v>
      </c>
      <c r="G71" s="16">
        <f>'[3]19'!G73</f>
        <v>0</v>
      </c>
      <c r="H71" s="17">
        <f t="shared" si="59"/>
        <v>1240</v>
      </c>
      <c r="I71" s="15">
        <f>'[3]19'!J73</f>
        <v>295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28.01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28.01</v>
      </c>
      <c r="AE71" s="8">
        <f t="shared" si="43"/>
        <v>28.01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28.01</v>
      </c>
      <c r="AL71" s="8">
        <f t="shared" si="35"/>
        <v>238.98000000000002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238.98000000000002</v>
      </c>
      <c r="AT71" s="8">
        <v>28.01</v>
      </c>
      <c r="AU71" s="8">
        <v>28.01</v>
      </c>
      <c r="AW71" s="202">
        <v>28.01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28.01</v>
      </c>
      <c r="BD71" s="202">
        <v>28.01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28.01</v>
      </c>
      <c r="BL71" s="8">
        <f t="shared" si="53"/>
        <v>28.01</v>
      </c>
      <c r="BM71" s="8">
        <f t="shared" si="54"/>
        <v>28.01</v>
      </c>
      <c r="BN71" s="8">
        <f t="shared" si="55"/>
        <v>28.01</v>
      </c>
      <c r="BO71" s="8">
        <f t="shared" si="56"/>
        <v>28.01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920</v>
      </c>
      <c r="G72" s="16">
        <f>'[3]19'!G74</f>
        <v>0</v>
      </c>
      <c r="H72" s="17">
        <f t="shared" si="59"/>
        <v>1240</v>
      </c>
      <c r="I72" s="15">
        <f>'[3]19'!J74</f>
        <v>295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28.01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28.01</v>
      </c>
      <c r="AE72" s="8">
        <f t="shared" si="43"/>
        <v>28.01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28.01</v>
      </c>
      <c r="AL72" s="8">
        <f t="shared" si="35"/>
        <v>238.98000000000002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238.98000000000002</v>
      </c>
      <c r="AT72" s="8">
        <v>28.01</v>
      </c>
      <c r="AU72" s="8">
        <v>28.01</v>
      </c>
      <c r="AW72" s="202">
        <v>28.01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28.01</v>
      </c>
      <c r="BD72" s="202">
        <v>28.01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28.01</v>
      </c>
      <c r="BL72" s="8">
        <f t="shared" si="53"/>
        <v>28.01</v>
      </c>
      <c r="BM72" s="8">
        <f t="shared" si="54"/>
        <v>28.01</v>
      </c>
      <c r="BN72" s="8">
        <f t="shared" si="55"/>
        <v>28.01</v>
      </c>
      <c r="BO72" s="8">
        <f t="shared" si="56"/>
        <v>28.01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920</v>
      </c>
      <c r="G73" s="16">
        <f>'[3]19'!G75</f>
        <v>0</v>
      </c>
      <c r="H73" s="17">
        <f t="shared" si="59"/>
        <v>1240</v>
      </c>
      <c r="I73" s="15">
        <f>'[3]19'!J75</f>
        <v>295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28.01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28.01</v>
      </c>
      <c r="AE73" s="8">
        <f t="shared" si="43"/>
        <v>28.01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28.01</v>
      </c>
      <c r="AL73" s="8">
        <f t="shared" si="35"/>
        <v>238.98000000000002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238.98000000000002</v>
      </c>
      <c r="AT73" s="8">
        <v>28.01</v>
      </c>
      <c r="AU73" s="8">
        <v>28.01</v>
      </c>
      <c r="AW73" s="202">
        <v>28.01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28.01</v>
      </c>
      <c r="BD73" s="202">
        <v>28.01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28.01</v>
      </c>
      <c r="BL73" s="8">
        <f t="shared" si="53"/>
        <v>28.01</v>
      </c>
      <c r="BM73" s="8">
        <f t="shared" si="54"/>
        <v>28.01</v>
      </c>
      <c r="BN73" s="8">
        <f t="shared" si="55"/>
        <v>28.01</v>
      </c>
      <c r="BO73" s="8">
        <f t="shared" si="56"/>
        <v>28.01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920</v>
      </c>
      <c r="G74" s="16">
        <f>'[3]19'!G76</f>
        <v>0</v>
      </c>
      <c r="H74" s="17">
        <f t="shared" si="59"/>
        <v>1240</v>
      </c>
      <c r="I74" s="15">
        <f>'[3]19'!J76</f>
        <v>295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28.01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28.01</v>
      </c>
      <c r="AE74" s="8">
        <f t="shared" si="43"/>
        <v>28.01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28.01</v>
      </c>
      <c r="AL74" s="8">
        <f t="shared" si="35"/>
        <v>238.98000000000002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238.98000000000002</v>
      </c>
      <c r="AT74" s="8">
        <v>28.01</v>
      </c>
      <c r="AU74" s="8">
        <v>28.01</v>
      </c>
      <c r="AW74" s="202">
        <v>28.01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28.01</v>
      </c>
      <c r="BD74" s="202">
        <v>28.01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28.01</v>
      </c>
      <c r="BL74" s="8">
        <f t="shared" si="53"/>
        <v>28.01</v>
      </c>
      <c r="BM74" s="8">
        <f t="shared" si="54"/>
        <v>28.01</v>
      </c>
      <c r="BN74" s="8">
        <f t="shared" si="55"/>
        <v>28.01</v>
      </c>
      <c r="BO74" s="8">
        <f t="shared" si="56"/>
        <v>28.01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940</v>
      </c>
      <c r="G75" s="16">
        <f>'[3]19'!G77</f>
        <v>0</v>
      </c>
      <c r="H75" s="17">
        <f t="shared" si="59"/>
        <v>1260</v>
      </c>
      <c r="I75" s="15">
        <f>'[3]19'!J77</f>
        <v>295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28.01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28.01</v>
      </c>
      <c r="AE75" s="8">
        <f t="shared" si="43"/>
        <v>28.01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28.01</v>
      </c>
      <c r="AL75" s="8">
        <f t="shared" si="35"/>
        <v>238.98000000000002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238.98000000000002</v>
      </c>
      <c r="AT75" s="8">
        <v>28.01</v>
      </c>
      <c r="AU75" s="8">
        <v>28.01</v>
      </c>
      <c r="AW75" s="202">
        <v>28.01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28.01</v>
      </c>
      <c r="BD75" s="202">
        <v>28.01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28.01</v>
      </c>
      <c r="BL75" s="8">
        <f t="shared" si="53"/>
        <v>28.01</v>
      </c>
      <c r="BM75" s="8">
        <f t="shared" si="54"/>
        <v>28.01</v>
      </c>
      <c r="BN75" s="8">
        <f t="shared" si="55"/>
        <v>28.01</v>
      </c>
      <c r="BO75" s="8">
        <f t="shared" si="56"/>
        <v>28.01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940</v>
      </c>
      <c r="G76" s="16">
        <f>'[3]19'!G78</f>
        <v>0</v>
      </c>
      <c r="H76" s="17">
        <f t="shared" si="59"/>
        <v>1260</v>
      </c>
      <c r="I76" s="15">
        <f>'[3]19'!J78</f>
        <v>295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28.01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28.01</v>
      </c>
      <c r="AE76" s="8">
        <f t="shared" si="43"/>
        <v>28.01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28.01</v>
      </c>
      <c r="AL76" s="8">
        <f t="shared" si="35"/>
        <v>238.98000000000002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238.98000000000002</v>
      </c>
      <c r="AT76" s="8">
        <v>28.01</v>
      </c>
      <c r="AU76" s="8">
        <v>28.01</v>
      </c>
      <c r="AW76" s="202">
        <v>28.01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28.01</v>
      </c>
      <c r="BD76" s="202">
        <v>28.01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28.01</v>
      </c>
      <c r="BL76" s="8">
        <f t="shared" si="53"/>
        <v>28.01</v>
      </c>
      <c r="BM76" s="8">
        <f t="shared" si="54"/>
        <v>28.01</v>
      </c>
      <c r="BN76" s="8">
        <f t="shared" si="55"/>
        <v>28.01</v>
      </c>
      <c r="BO76" s="8">
        <f t="shared" si="56"/>
        <v>28.01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940</v>
      </c>
      <c r="G77" s="16">
        <f>'[3]19'!G79</f>
        <v>0</v>
      </c>
      <c r="H77" s="17">
        <f t="shared" si="59"/>
        <v>1260</v>
      </c>
      <c r="I77" s="15">
        <f>'[3]19'!J79</f>
        <v>295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28.01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28.01</v>
      </c>
      <c r="AE77" s="8">
        <f t="shared" si="43"/>
        <v>28.01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28.01</v>
      </c>
      <c r="AL77" s="8">
        <f t="shared" si="35"/>
        <v>238.98000000000002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238.98000000000002</v>
      </c>
      <c r="AT77" s="8">
        <v>28.01</v>
      </c>
      <c r="AU77" s="8">
        <v>28.01</v>
      </c>
      <c r="AW77" s="202">
        <v>28.01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28.01</v>
      </c>
      <c r="BD77" s="202">
        <v>28.01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28.01</v>
      </c>
      <c r="BL77" s="8">
        <f t="shared" si="53"/>
        <v>28.01</v>
      </c>
      <c r="BM77" s="8">
        <f t="shared" si="54"/>
        <v>28.01</v>
      </c>
      <c r="BN77" s="8">
        <f t="shared" si="55"/>
        <v>28.01</v>
      </c>
      <c r="BO77" s="8">
        <f t="shared" si="56"/>
        <v>28.01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940</v>
      </c>
      <c r="G78" s="16">
        <f>'[3]19'!G80</f>
        <v>0</v>
      </c>
      <c r="H78" s="17">
        <f t="shared" si="59"/>
        <v>1260</v>
      </c>
      <c r="I78" s="15">
        <f>'[3]19'!J80</f>
        <v>295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28.01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28.01</v>
      </c>
      <c r="AE78" s="8">
        <f t="shared" si="43"/>
        <v>28.01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28.01</v>
      </c>
      <c r="AL78" s="8">
        <f t="shared" si="35"/>
        <v>238.98000000000002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238.98000000000002</v>
      </c>
      <c r="AT78" s="8">
        <v>28.01</v>
      </c>
      <c r="AU78" s="8">
        <v>28.01</v>
      </c>
      <c r="AW78" s="202">
        <v>28.01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28.01</v>
      </c>
      <c r="BD78" s="202">
        <v>28.01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28.01</v>
      </c>
      <c r="BL78" s="8">
        <f t="shared" si="53"/>
        <v>28.01</v>
      </c>
      <c r="BM78" s="8">
        <f t="shared" si="54"/>
        <v>28.01</v>
      </c>
      <c r="BN78" s="8">
        <f t="shared" si="55"/>
        <v>28.01</v>
      </c>
      <c r="BO78" s="8">
        <f t="shared" si="56"/>
        <v>28.01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940</v>
      </c>
      <c r="G79" s="16">
        <f>'[3]19'!G81</f>
        <v>0</v>
      </c>
      <c r="H79" s="17">
        <f t="shared" si="59"/>
        <v>1260</v>
      </c>
      <c r="I79" s="15">
        <f>'[3]19'!J81</f>
        <v>300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28.48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28.48</v>
      </c>
      <c r="AE79" s="8">
        <f t="shared" si="43"/>
        <v>28.48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28.48</v>
      </c>
      <c r="AL79" s="8">
        <f t="shared" si="35"/>
        <v>243.04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243.04</v>
      </c>
      <c r="AT79" s="8">
        <v>28.48</v>
      </c>
      <c r="AU79" s="8">
        <v>28.48</v>
      </c>
      <c r="AW79" s="202">
        <v>28.48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28.48</v>
      </c>
      <c r="BD79" s="202">
        <v>28.48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28.48</v>
      </c>
      <c r="BL79" s="8">
        <f t="shared" si="53"/>
        <v>28.48</v>
      </c>
      <c r="BM79" s="8">
        <f t="shared" si="54"/>
        <v>28.48</v>
      </c>
      <c r="BN79" s="8">
        <f t="shared" si="55"/>
        <v>28.48</v>
      </c>
      <c r="BO79" s="8">
        <f t="shared" si="56"/>
        <v>28.48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940</v>
      </c>
      <c r="G80" s="16">
        <f>'[3]19'!G82</f>
        <v>0</v>
      </c>
      <c r="H80" s="17">
        <f t="shared" si="59"/>
        <v>1260</v>
      </c>
      <c r="I80" s="15">
        <f>'[3]19'!J82</f>
        <v>300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28.48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28.48</v>
      </c>
      <c r="AE80" s="8">
        <f t="shared" si="43"/>
        <v>28.48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28.48</v>
      </c>
      <c r="AL80" s="8">
        <f t="shared" si="35"/>
        <v>243.04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243.04</v>
      </c>
      <c r="AT80" s="8">
        <v>28.48</v>
      </c>
      <c r="AU80" s="8">
        <v>28.48</v>
      </c>
      <c r="AW80" s="202">
        <v>28.48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28.48</v>
      </c>
      <c r="BD80" s="202">
        <v>28.48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28.48</v>
      </c>
      <c r="BL80" s="8">
        <f t="shared" si="53"/>
        <v>28.48</v>
      </c>
      <c r="BM80" s="8">
        <f t="shared" si="54"/>
        <v>28.48</v>
      </c>
      <c r="BN80" s="8">
        <f t="shared" si="55"/>
        <v>28.48</v>
      </c>
      <c r="BO80" s="8">
        <f t="shared" si="56"/>
        <v>28.48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940</v>
      </c>
      <c r="G81" s="16">
        <f>'[3]19'!G83</f>
        <v>0</v>
      </c>
      <c r="H81" s="17">
        <f t="shared" si="59"/>
        <v>1260</v>
      </c>
      <c r="I81" s="15">
        <f>'[3]19'!J83</f>
        <v>300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28.48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28.48</v>
      </c>
      <c r="AE81" s="8">
        <f t="shared" si="43"/>
        <v>28.48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28.48</v>
      </c>
      <c r="AL81" s="8">
        <f t="shared" si="35"/>
        <v>243.04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243.04</v>
      </c>
      <c r="AT81" s="8">
        <v>28.48</v>
      </c>
      <c r="AU81" s="8">
        <v>28.48</v>
      </c>
      <c r="AW81" s="202">
        <v>28.48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28.48</v>
      </c>
      <c r="BD81" s="202">
        <v>28.48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28.48</v>
      </c>
      <c r="BL81" s="8">
        <f t="shared" si="53"/>
        <v>28.48</v>
      </c>
      <c r="BM81" s="8">
        <f t="shared" si="54"/>
        <v>28.48</v>
      </c>
      <c r="BN81" s="8">
        <f t="shared" si="55"/>
        <v>28.48</v>
      </c>
      <c r="BO81" s="8">
        <f t="shared" si="56"/>
        <v>28.48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940</v>
      </c>
      <c r="G82" s="16">
        <f>'[3]19'!G84</f>
        <v>0</v>
      </c>
      <c r="H82" s="17">
        <f t="shared" si="59"/>
        <v>1260</v>
      </c>
      <c r="I82" s="15">
        <f>'[3]19'!J84</f>
        <v>300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28.48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28.48</v>
      </c>
      <c r="AE82" s="8">
        <f t="shared" si="43"/>
        <v>28.48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28.48</v>
      </c>
      <c r="AL82" s="8">
        <f t="shared" si="35"/>
        <v>243.04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243.04</v>
      </c>
      <c r="AT82" s="8">
        <v>28.48</v>
      </c>
      <c r="AU82" s="8">
        <v>28.48</v>
      </c>
      <c r="AW82" s="202">
        <v>28.48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28.48</v>
      </c>
      <c r="BD82" s="202">
        <v>28.48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28.48</v>
      </c>
      <c r="BL82" s="8">
        <f t="shared" si="53"/>
        <v>28.48</v>
      </c>
      <c r="BM82" s="8">
        <f t="shared" si="54"/>
        <v>28.48</v>
      </c>
      <c r="BN82" s="8">
        <f t="shared" si="55"/>
        <v>28.48</v>
      </c>
      <c r="BO82" s="8">
        <f t="shared" si="56"/>
        <v>28.48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940</v>
      </c>
      <c r="G83" s="16">
        <f>'[3]19'!G85</f>
        <v>0</v>
      </c>
      <c r="H83" s="17">
        <f t="shared" si="59"/>
        <v>1260</v>
      </c>
      <c r="I83" s="15">
        <f>'[3]19'!J85</f>
        <v>300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28.48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28.48</v>
      </c>
      <c r="AE83" s="8">
        <f t="shared" si="43"/>
        <v>28.48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28.48</v>
      </c>
      <c r="AL83" s="8">
        <f t="shared" si="35"/>
        <v>243.04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243.04</v>
      </c>
      <c r="AT83" s="8">
        <v>28.48</v>
      </c>
      <c r="AU83" s="8">
        <v>28.48</v>
      </c>
      <c r="AW83" s="202">
        <v>28.48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28.48</v>
      </c>
      <c r="BD83" s="202">
        <v>28.48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28.48</v>
      </c>
      <c r="BL83" s="8">
        <f t="shared" si="53"/>
        <v>28.48</v>
      </c>
      <c r="BM83" s="8">
        <f t="shared" si="54"/>
        <v>28.48</v>
      </c>
      <c r="BN83" s="8">
        <f t="shared" si="55"/>
        <v>28.48</v>
      </c>
      <c r="BO83" s="8">
        <f t="shared" si="56"/>
        <v>28.48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940</v>
      </c>
      <c r="G84" s="16">
        <f>'[3]19'!G86</f>
        <v>0</v>
      </c>
      <c r="H84" s="17">
        <f t="shared" si="59"/>
        <v>1260</v>
      </c>
      <c r="I84" s="15">
        <f>'[3]19'!J86</f>
        <v>300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28.48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28.48</v>
      </c>
      <c r="AE84" s="8">
        <f t="shared" si="43"/>
        <v>28.48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28.48</v>
      </c>
      <c r="AL84" s="8">
        <f t="shared" si="35"/>
        <v>243.04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243.04</v>
      </c>
      <c r="AT84" s="8">
        <v>28.48</v>
      </c>
      <c r="AU84" s="8">
        <v>28.48</v>
      </c>
      <c r="AW84" s="202">
        <v>28.48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28.48</v>
      </c>
      <c r="BD84" s="202">
        <v>28.48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28.48</v>
      </c>
      <c r="BL84" s="8">
        <f t="shared" si="53"/>
        <v>28.48</v>
      </c>
      <c r="BM84" s="8">
        <f t="shared" si="54"/>
        <v>28.48</v>
      </c>
      <c r="BN84" s="8">
        <f t="shared" si="55"/>
        <v>28.48</v>
      </c>
      <c r="BO84" s="8">
        <f t="shared" si="56"/>
        <v>28.48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940</v>
      </c>
      <c r="G85" s="16">
        <f>'[3]19'!G87</f>
        <v>0</v>
      </c>
      <c r="H85" s="17">
        <f t="shared" si="59"/>
        <v>1260</v>
      </c>
      <c r="I85" s="15">
        <f>'[3]19'!J87</f>
        <v>300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28.48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28.48</v>
      </c>
      <c r="AE85" s="8">
        <f t="shared" si="43"/>
        <v>28.48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28.48</v>
      </c>
      <c r="AL85" s="8">
        <f t="shared" si="35"/>
        <v>243.04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243.04</v>
      </c>
      <c r="AT85" s="8">
        <v>28.48</v>
      </c>
      <c r="AU85" s="8">
        <v>28.48</v>
      </c>
      <c r="AW85" s="202">
        <v>28.48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28.48</v>
      </c>
      <c r="BD85" s="202">
        <v>28.48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28.48</v>
      </c>
      <c r="BL85" s="8">
        <f t="shared" si="53"/>
        <v>28.48</v>
      </c>
      <c r="BM85" s="8">
        <f t="shared" si="54"/>
        <v>28.48</v>
      </c>
      <c r="BN85" s="8">
        <f t="shared" si="55"/>
        <v>28.48</v>
      </c>
      <c r="BO85" s="8">
        <f t="shared" si="56"/>
        <v>28.48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940</v>
      </c>
      <c r="G86" s="16">
        <f>'[3]19'!G88</f>
        <v>0</v>
      </c>
      <c r="H86" s="17">
        <f t="shared" si="59"/>
        <v>1260</v>
      </c>
      <c r="I86" s="15">
        <f>'[3]19'!J88</f>
        <v>300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28.48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28.48</v>
      </c>
      <c r="AE86" s="8">
        <f t="shared" si="43"/>
        <v>28.48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28.48</v>
      </c>
      <c r="AL86" s="8">
        <f t="shared" si="35"/>
        <v>243.04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243.04</v>
      </c>
      <c r="AT86" s="8">
        <v>28.48</v>
      </c>
      <c r="AU86" s="8">
        <v>28.48</v>
      </c>
      <c r="AW86" s="202">
        <v>28.48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28.48</v>
      </c>
      <c r="BD86" s="202">
        <v>28.48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28.48</v>
      </c>
      <c r="BL86" s="8">
        <f t="shared" si="53"/>
        <v>28.48</v>
      </c>
      <c r="BM86" s="8">
        <f t="shared" si="54"/>
        <v>28.48</v>
      </c>
      <c r="BN86" s="8">
        <f t="shared" si="55"/>
        <v>28.48</v>
      </c>
      <c r="BO86" s="8">
        <f t="shared" si="56"/>
        <v>28.48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940</v>
      </c>
      <c r="G87" s="16">
        <f>'[3]19'!G89</f>
        <v>0</v>
      </c>
      <c r="H87" s="17">
        <f t="shared" si="59"/>
        <v>1260</v>
      </c>
      <c r="I87" s="15">
        <f>'[3]19'!J89</f>
        <v>300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28.48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28.48</v>
      </c>
      <c r="AE87" s="8">
        <f t="shared" si="43"/>
        <v>28.48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28.48</v>
      </c>
      <c r="AL87" s="8">
        <f t="shared" si="35"/>
        <v>243.04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243.04</v>
      </c>
      <c r="AT87" s="8">
        <v>28.48</v>
      </c>
      <c r="AU87" s="8">
        <v>28.48</v>
      </c>
      <c r="AW87" s="202">
        <v>28.48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28.48</v>
      </c>
      <c r="BD87" s="202">
        <v>28.48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28.48</v>
      </c>
      <c r="BL87" s="8">
        <f t="shared" si="53"/>
        <v>28.48</v>
      </c>
      <c r="BM87" s="8">
        <f t="shared" si="54"/>
        <v>28.48</v>
      </c>
      <c r="BN87" s="8">
        <f t="shared" si="55"/>
        <v>28.48</v>
      </c>
      <c r="BO87" s="8">
        <f t="shared" si="56"/>
        <v>28.48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940</v>
      </c>
      <c r="G88" s="16">
        <f>'[3]19'!G90</f>
        <v>0</v>
      </c>
      <c r="H88" s="17">
        <f t="shared" si="59"/>
        <v>1260</v>
      </c>
      <c r="I88" s="15">
        <f>'[3]19'!J90</f>
        <v>300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28.48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28.48</v>
      </c>
      <c r="AE88" s="8">
        <f t="shared" si="43"/>
        <v>28.48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28.48</v>
      </c>
      <c r="AL88" s="8">
        <f t="shared" si="35"/>
        <v>243.04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243.04</v>
      </c>
      <c r="AT88" s="8">
        <v>28.48</v>
      </c>
      <c r="AU88" s="8">
        <v>28.48</v>
      </c>
      <c r="AW88" s="202">
        <v>28.48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28.48</v>
      </c>
      <c r="BD88" s="202">
        <v>28.48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28.48</v>
      </c>
      <c r="BL88" s="8">
        <f t="shared" si="53"/>
        <v>28.48</v>
      </c>
      <c r="BM88" s="8">
        <f t="shared" si="54"/>
        <v>28.48</v>
      </c>
      <c r="BN88" s="8">
        <f t="shared" si="55"/>
        <v>28.48</v>
      </c>
      <c r="BO88" s="8">
        <f t="shared" si="56"/>
        <v>28.48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940</v>
      </c>
      <c r="G89" s="16">
        <f>'[3]19'!G91</f>
        <v>0</v>
      </c>
      <c r="H89" s="17">
        <f t="shared" si="59"/>
        <v>1260</v>
      </c>
      <c r="I89" s="15">
        <f>'[3]19'!J91</f>
        <v>300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28.48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28.48</v>
      </c>
      <c r="AE89" s="8">
        <f t="shared" si="43"/>
        <v>28.48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28.48</v>
      </c>
      <c r="AL89" s="8">
        <f t="shared" si="35"/>
        <v>243.04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243.04</v>
      </c>
      <c r="AT89" s="8">
        <v>28.48</v>
      </c>
      <c r="AU89" s="8">
        <v>28.48</v>
      </c>
      <c r="AW89" s="202">
        <v>28.48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28.48</v>
      </c>
      <c r="BD89" s="202">
        <v>28.48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28.48</v>
      </c>
      <c r="BL89" s="8">
        <f t="shared" si="53"/>
        <v>28.48</v>
      </c>
      <c r="BM89" s="8">
        <f t="shared" si="54"/>
        <v>28.48</v>
      </c>
      <c r="BN89" s="8">
        <f t="shared" si="55"/>
        <v>28.48</v>
      </c>
      <c r="BO89" s="8">
        <f t="shared" si="56"/>
        <v>28.48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940</v>
      </c>
      <c r="G90" s="16">
        <f>'[3]19'!G92</f>
        <v>0</v>
      </c>
      <c r="H90" s="17">
        <f t="shared" si="59"/>
        <v>1260</v>
      </c>
      <c r="I90" s="15">
        <f>'[3]19'!J92</f>
        <v>300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28.48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28.48</v>
      </c>
      <c r="AE90" s="8">
        <f t="shared" si="43"/>
        <v>28.48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28.48</v>
      </c>
      <c r="AL90" s="8">
        <f t="shared" si="35"/>
        <v>243.04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243.04</v>
      </c>
      <c r="AT90" s="8">
        <v>28.48</v>
      </c>
      <c r="AU90" s="8">
        <v>28.48</v>
      </c>
      <c r="AW90" s="202">
        <v>28.48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28.48</v>
      </c>
      <c r="BD90" s="202">
        <v>28.48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28.48</v>
      </c>
      <c r="BL90" s="8">
        <f t="shared" si="53"/>
        <v>28.48</v>
      </c>
      <c r="BM90" s="8">
        <f t="shared" si="54"/>
        <v>28.48</v>
      </c>
      <c r="BN90" s="8">
        <f t="shared" si="55"/>
        <v>28.48</v>
      </c>
      <c r="BO90" s="8">
        <f t="shared" si="56"/>
        <v>28.48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940</v>
      </c>
      <c r="G91" s="16">
        <f>'[3]19'!G93</f>
        <v>0</v>
      </c>
      <c r="H91" s="17">
        <f t="shared" si="59"/>
        <v>1260</v>
      </c>
      <c r="I91" s="15">
        <f>'[3]19'!J93</f>
        <v>300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28.48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28.48</v>
      </c>
      <c r="AE91" s="8">
        <f t="shared" si="43"/>
        <v>28.48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28.48</v>
      </c>
      <c r="AL91" s="8">
        <f t="shared" si="35"/>
        <v>243.04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243.04</v>
      </c>
      <c r="AT91" s="8">
        <v>28.48</v>
      </c>
      <c r="AU91" s="8">
        <v>28.48</v>
      </c>
      <c r="AW91" s="202">
        <v>28.48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28.48</v>
      </c>
      <c r="BD91" s="202">
        <v>28.48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28.48</v>
      </c>
      <c r="BL91" s="8">
        <f t="shared" si="53"/>
        <v>28.48</v>
      </c>
      <c r="BM91" s="8">
        <f t="shared" si="54"/>
        <v>28.48</v>
      </c>
      <c r="BN91" s="8">
        <f t="shared" si="55"/>
        <v>28.48</v>
      </c>
      <c r="BO91" s="8">
        <f t="shared" si="56"/>
        <v>28.48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940</v>
      </c>
      <c r="G92" s="16">
        <f>'[3]19'!G94</f>
        <v>0</v>
      </c>
      <c r="H92" s="17">
        <f t="shared" si="59"/>
        <v>1260</v>
      </c>
      <c r="I92" s="15">
        <f>'[3]19'!J94</f>
        <v>300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28.48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28.48</v>
      </c>
      <c r="AE92" s="8">
        <f t="shared" si="43"/>
        <v>28.48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28.48</v>
      </c>
      <c r="AL92" s="8">
        <f t="shared" si="35"/>
        <v>243.04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243.04</v>
      </c>
      <c r="AT92" s="8">
        <v>28.48</v>
      </c>
      <c r="AU92" s="8">
        <v>28.48</v>
      </c>
      <c r="AW92" s="202">
        <v>28.48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28.48</v>
      </c>
      <c r="BD92" s="202">
        <v>28.48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28.48</v>
      </c>
      <c r="BL92" s="8">
        <f t="shared" si="53"/>
        <v>28.48</v>
      </c>
      <c r="BM92" s="8">
        <f t="shared" si="54"/>
        <v>28.48</v>
      </c>
      <c r="BN92" s="8">
        <f t="shared" si="55"/>
        <v>28.48</v>
      </c>
      <c r="BO92" s="8">
        <f t="shared" si="56"/>
        <v>28.48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940</v>
      </c>
      <c r="G93" s="16">
        <f>'[3]19'!G95</f>
        <v>0</v>
      </c>
      <c r="H93" s="17">
        <f t="shared" si="59"/>
        <v>1260</v>
      </c>
      <c r="I93" s="15">
        <f>'[3]19'!J95</f>
        <v>300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28.48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28.48</v>
      </c>
      <c r="AE93" s="8">
        <f t="shared" si="43"/>
        <v>28.48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28.48</v>
      </c>
      <c r="AL93" s="8">
        <f t="shared" si="35"/>
        <v>243.04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243.04</v>
      </c>
      <c r="AT93" s="8">
        <v>28.48</v>
      </c>
      <c r="AU93" s="8">
        <v>28.48</v>
      </c>
      <c r="AW93" s="202">
        <v>28.48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28.48</v>
      </c>
      <c r="BD93" s="202">
        <v>28.48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28.48</v>
      </c>
      <c r="BL93" s="8">
        <f t="shared" si="53"/>
        <v>28.48</v>
      </c>
      <c r="BM93" s="8">
        <f t="shared" si="54"/>
        <v>28.48</v>
      </c>
      <c r="BN93" s="8">
        <f t="shared" si="55"/>
        <v>28.48</v>
      </c>
      <c r="BO93" s="8">
        <f t="shared" si="56"/>
        <v>28.48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940</v>
      </c>
      <c r="G94" s="16">
        <f>'[3]19'!G96</f>
        <v>0</v>
      </c>
      <c r="H94" s="17">
        <f t="shared" si="59"/>
        <v>1260</v>
      </c>
      <c r="I94" s="15">
        <f>'[3]19'!J96</f>
        <v>300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28.48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28.48</v>
      </c>
      <c r="AE94" s="8">
        <f t="shared" si="43"/>
        <v>28.48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28.48</v>
      </c>
      <c r="AL94" s="8">
        <f t="shared" si="35"/>
        <v>243.04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243.04</v>
      </c>
      <c r="AT94" s="8">
        <v>28.48</v>
      </c>
      <c r="AU94" s="8">
        <v>28.48</v>
      </c>
      <c r="AW94" s="202">
        <v>28.48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28.48</v>
      </c>
      <c r="BD94" s="202">
        <v>28.48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28.48</v>
      </c>
      <c r="BL94" s="8">
        <f t="shared" si="53"/>
        <v>28.48</v>
      </c>
      <c r="BM94" s="8">
        <f t="shared" si="54"/>
        <v>28.48</v>
      </c>
      <c r="BN94" s="8">
        <f t="shared" si="55"/>
        <v>28.48</v>
      </c>
      <c r="BO94" s="8">
        <f t="shared" si="56"/>
        <v>28.48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940</v>
      </c>
      <c r="G95" s="16">
        <f>'[3]19'!G97</f>
        <v>0</v>
      </c>
      <c r="H95" s="17">
        <f t="shared" si="59"/>
        <v>1260</v>
      </c>
      <c r="I95" s="15">
        <f>'[3]19'!J97</f>
        <v>300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28.48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28.48</v>
      </c>
      <c r="AE95" s="8">
        <f t="shared" si="43"/>
        <v>28.48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28.48</v>
      </c>
      <c r="AL95" s="8">
        <f t="shared" si="35"/>
        <v>243.04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243.04</v>
      </c>
      <c r="AT95" s="8">
        <v>28.48</v>
      </c>
      <c r="AU95" s="8">
        <v>28.48</v>
      </c>
      <c r="AW95" s="202">
        <v>28.48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28.48</v>
      </c>
      <c r="BD95" s="202">
        <v>28.48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28.48</v>
      </c>
      <c r="BL95" s="8">
        <f t="shared" si="53"/>
        <v>28.48</v>
      </c>
      <c r="BM95" s="8">
        <f t="shared" si="54"/>
        <v>28.48</v>
      </c>
      <c r="BN95" s="8">
        <f t="shared" si="55"/>
        <v>28.48</v>
      </c>
      <c r="BO95" s="8">
        <f t="shared" si="56"/>
        <v>28.48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940</v>
      </c>
      <c r="G96" s="16">
        <f>'[3]19'!G98</f>
        <v>0</v>
      </c>
      <c r="H96" s="17">
        <f t="shared" si="59"/>
        <v>1260</v>
      </c>
      <c r="I96" s="15">
        <f>'[3]19'!J98</f>
        <v>300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28.48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28.48</v>
      </c>
      <c r="AE96" s="8">
        <f t="shared" si="43"/>
        <v>28.48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28.48</v>
      </c>
      <c r="AL96" s="8">
        <f t="shared" si="35"/>
        <v>243.04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243.04</v>
      </c>
      <c r="AT96" s="8">
        <v>28.48</v>
      </c>
      <c r="AU96" s="8">
        <v>28.48</v>
      </c>
      <c r="AW96" s="202">
        <v>28.48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28.48</v>
      </c>
      <c r="BD96" s="202">
        <v>28.48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28.48</v>
      </c>
      <c r="BL96" s="8">
        <f t="shared" si="53"/>
        <v>28.48</v>
      </c>
      <c r="BM96" s="8">
        <f t="shared" si="54"/>
        <v>28.48</v>
      </c>
      <c r="BN96" s="8">
        <f t="shared" si="55"/>
        <v>28.48</v>
      </c>
      <c r="BO96" s="8">
        <f t="shared" si="56"/>
        <v>28.48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940</v>
      </c>
      <c r="G97" s="16">
        <f>'[3]19'!G99</f>
        <v>0</v>
      </c>
      <c r="H97" s="17">
        <f t="shared" si="59"/>
        <v>1260</v>
      </c>
      <c r="I97" s="15">
        <f>'[3]19'!J99</f>
        <v>300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28.48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28.48</v>
      </c>
      <c r="AE97" s="8">
        <f t="shared" si="43"/>
        <v>28.48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28.48</v>
      </c>
      <c r="AL97" s="8">
        <f t="shared" si="35"/>
        <v>243.04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243.04</v>
      </c>
      <c r="AT97" s="8">
        <v>28.48</v>
      </c>
      <c r="AU97" s="8">
        <v>28.48</v>
      </c>
      <c r="AW97" s="202">
        <v>28.48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28.48</v>
      </c>
      <c r="BD97" s="202">
        <v>28.48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28.48</v>
      </c>
      <c r="BL97" s="8">
        <f t="shared" si="53"/>
        <v>28.48</v>
      </c>
      <c r="BM97" s="8">
        <f t="shared" si="54"/>
        <v>28.48</v>
      </c>
      <c r="BN97" s="8">
        <f t="shared" si="55"/>
        <v>28.48</v>
      </c>
      <c r="BO97" s="8">
        <f t="shared" si="56"/>
        <v>28.48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940</v>
      </c>
      <c r="G98" s="16">
        <f>'[3]19'!G100</f>
        <v>0</v>
      </c>
      <c r="H98" s="17">
        <f t="shared" si="59"/>
        <v>1260</v>
      </c>
      <c r="I98" s="15">
        <f>'[3]19'!J100</f>
        <v>300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28.48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28.48</v>
      </c>
      <c r="AE98" s="8">
        <f t="shared" si="43"/>
        <v>28.48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28.48</v>
      </c>
      <c r="AL98" s="8">
        <f t="shared" si="35"/>
        <v>243.04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243.04</v>
      </c>
      <c r="AT98" s="8">
        <v>28.48</v>
      </c>
      <c r="AU98" s="8">
        <v>28.48</v>
      </c>
      <c r="AW98" s="202">
        <v>28.48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28.48</v>
      </c>
      <c r="BD98" s="202">
        <v>28.48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28.48</v>
      </c>
      <c r="BL98" s="8">
        <f t="shared" si="53"/>
        <v>28.48</v>
      </c>
      <c r="BM98" s="8">
        <f t="shared" si="54"/>
        <v>28.48</v>
      </c>
      <c r="BN98" s="8">
        <f t="shared" si="55"/>
        <v>28.48</v>
      </c>
      <c r="BO98" s="8">
        <f t="shared" si="56"/>
        <v>28.48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7.2115700000000036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7.2115700000000036</v>
      </c>
      <c r="P99" s="15">
        <f t="shared" si="62"/>
        <v>2.4E-2</v>
      </c>
      <c r="Q99" s="15">
        <f t="shared" si="62"/>
        <v>7.2115700000000036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7.2115700000000036</v>
      </c>
      <c r="X99" s="15">
        <f t="shared" si="62"/>
        <v>0.69531500000000024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0.69531500000000024</v>
      </c>
      <c r="AE99" s="15">
        <f t="shared" si="62"/>
        <v>0.69531500000000024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0.69531500000000024</v>
      </c>
      <c r="AL99" s="15">
        <f t="shared" si="62"/>
        <v>5.8209400000000056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5.8209400000000056</v>
      </c>
      <c r="AS99" s="15">
        <f t="shared" si="62"/>
        <v>0</v>
      </c>
      <c r="AT99" s="15">
        <f t="shared" si="62"/>
        <v>0.6954425000000003</v>
      </c>
      <c r="AU99" s="15">
        <f t="shared" si="62"/>
        <v>0.6954425000000003</v>
      </c>
      <c r="AV99" s="15">
        <f t="shared" si="62"/>
        <v>0</v>
      </c>
      <c r="AW99" s="15">
        <f t="shared" si="62"/>
        <v>0.69531500000000024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0.69531500000000024</v>
      </c>
      <c r="BD99" s="15">
        <f t="shared" si="62"/>
        <v>0.69531500000000024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0.69531500000000024</v>
      </c>
      <c r="BK99" s="15"/>
      <c r="BL99" s="15">
        <f t="shared" si="63"/>
        <v>0.6954425000000003</v>
      </c>
      <c r="BM99" s="15">
        <f t="shared" si="63"/>
        <v>0.6954425000000003</v>
      </c>
      <c r="BN99" s="15">
        <f t="shared" si="63"/>
        <v>0.69531500000000024</v>
      </c>
      <c r="BO99" s="15">
        <f t="shared" si="63"/>
        <v>0.69531500000000024</v>
      </c>
      <c r="BP99" s="15">
        <f t="shared" si="63"/>
        <v>1.2749999999999863E-4</v>
      </c>
      <c r="BQ99" s="15">
        <f t="shared" si="63"/>
        <v>1.2749999999999863E-4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208.26</v>
      </c>
      <c r="E3">
        <f>PPCL!P3</f>
        <v>0</v>
      </c>
      <c r="F3">
        <f>B3+C3</f>
        <v>238</v>
      </c>
      <c r="G3">
        <f>D3+E3</f>
        <v>208.26</v>
      </c>
      <c r="H3" s="154"/>
      <c r="I3">
        <f>BRPL_EOD!AI3+BRPL_EOD!AJ3</f>
        <v>60</v>
      </c>
      <c r="J3">
        <f>BYPL_EOD!AI3+BYPL_EOD!AJ3</f>
        <v>38.25</v>
      </c>
      <c r="K3">
        <f>MES_EOD!AI3+MES_EOD!AJ3</f>
        <v>12.6</v>
      </c>
      <c r="L3">
        <f>NDMC_EOD!AI3+NDMC_EOD!AJ3</f>
        <v>62.41</v>
      </c>
      <c r="M3">
        <f>TPDDL_EOD!AI3+TPDDL_EOD!AJ3</f>
        <v>35</v>
      </c>
      <c r="N3">
        <f t="shared" ref="N3:N66" si="0">SUM(I3:M3)</f>
        <v>208.26</v>
      </c>
      <c r="O3" s="154">
        <f t="shared" ref="O3:O66" si="1">G3-N3</f>
        <v>0</v>
      </c>
      <c r="P3">
        <v>60</v>
      </c>
      <c r="Q3">
        <v>38.25</v>
      </c>
      <c r="R3">
        <v>12.6</v>
      </c>
      <c r="S3">
        <v>62.41</v>
      </c>
      <c r="T3">
        <v>35</v>
      </c>
      <c r="U3" s="156">
        <f t="shared" ref="U3:U66" si="2">SUM(P3:T3)</f>
        <v>208.26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208.26</v>
      </c>
      <c r="E4">
        <f>PPCL!P4</f>
        <v>0</v>
      </c>
      <c r="F4">
        <f t="shared" ref="F4:F67" si="4">B4+C4</f>
        <v>238</v>
      </c>
      <c r="G4">
        <f t="shared" ref="G4:G67" si="5">D4+E4</f>
        <v>208.26</v>
      </c>
      <c r="H4" s="154"/>
      <c r="I4">
        <f>BRPL_EOD!AI4+BRPL_EOD!AJ4</f>
        <v>60</v>
      </c>
      <c r="J4">
        <f>BYPL_EOD!AI4+BYPL_EOD!AJ4</f>
        <v>38.25</v>
      </c>
      <c r="K4">
        <f>MES_EOD!AI4+MES_EOD!AJ4</f>
        <v>12.6</v>
      </c>
      <c r="L4">
        <f>NDMC_EOD!AI4+NDMC_EOD!AJ4</f>
        <v>62.41</v>
      </c>
      <c r="M4">
        <f>TPDDL_EOD!AI4+TPDDL_EOD!AJ4</f>
        <v>35</v>
      </c>
      <c r="N4">
        <f t="shared" si="0"/>
        <v>208.26</v>
      </c>
      <c r="O4" s="154">
        <f t="shared" si="1"/>
        <v>0</v>
      </c>
      <c r="P4">
        <v>60</v>
      </c>
      <c r="Q4">
        <v>38.25</v>
      </c>
      <c r="R4">
        <v>12.6</v>
      </c>
      <c r="S4">
        <v>62.41</v>
      </c>
      <c r="T4">
        <v>35</v>
      </c>
      <c r="U4" s="156">
        <f t="shared" si="2"/>
        <v>208.26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208.26</v>
      </c>
      <c r="E5">
        <f>PPCL!P5</f>
        <v>0</v>
      </c>
      <c r="F5">
        <f t="shared" si="4"/>
        <v>238</v>
      </c>
      <c r="G5">
        <f t="shared" si="5"/>
        <v>208.26</v>
      </c>
      <c r="H5" s="154"/>
      <c r="I5">
        <f>BRPL_EOD!AI5+BRPL_EOD!AJ5</f>
        <v>60</v>
      </c>
      <c r="J5">
        <f>BYPL_EOD!AI5+BYPL_EOD!AJ5</f>
        <v>38.25</v>
      </c>
      <c r="K5">
        <f>MES_EOD!AI5+MES_EOD!AJ5</f>
        <v>12.6</v>
      </c>
      <c r="L5">
        <f>NDMC_EOD!AI5+NDMC_EOD!AJ5</f>
        <v>62.41</v>
      </c>
      <c r="M5">
        <f>TPDDL_EOD!AI5+TPDDL_EOD!AJ5</f>
        <v>35</v>
      </c>
      <c r="N5">
        <f t="shared" si="0"/>
        <v>208.26</v>
      </c>
      <c r="O5" s="154">
        <f t="shared" si="1"/>
        <v>0</v>
      </c>
      <c r="P5">
        <v>60</v>
      </c>
      <c r="Q5">
        <v>38.25</v>
      </c>
      <c r="R5">
        <v>12.6</v>
      </c>
      <c r="S5">
        <v>62.41</v>
      </c>
      <c r="T5">
        <v>35</v>
      </c>
      <c r="U5" s="156">
        <f t="shared" si="2"/>
        <v>208.26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208.26</v>
      </c>
      <c r="E6">
        <f>PPCL!P6</f>
        <v>0</v>
      </c>
      <c r="F6">
        <f t="shared" si="4"/>
        <v>238</v>
      </c>
      <c r="G6">
        <f t="shared" si="5"/>
        <v>208.26</v>
      </c>
      <c r="H6" s="154"/>
      <c r="I6">
        <f>BRPL_EOD!AI6+BRPL_EOD!AJ6</f>
        <v>60</v>
      </c>
      <c r="J6">
        <f>BYPL_EOD!AI6+BYPL_EOD!AJ6</f>
        <v>38.25</v>
      </c>
      <c r="K6">
        <f>MES_EOD!AI6+MES_EOD!AJ6</f>
        <v>12.6</v>
      </c>
      <c r="L6">
        <f>NDMC_EOD!AI6+NDMC_EOD!AJ6</f>
        <v>62.41</v>
      </c>
      <c r="M6">
        <f>TPDDL_EOD!AI6+TPDDL_EOD!AJ6</f>
        <v>35</v>
      </c>
      <c r="N6">
        <f t="shared" si="0"/>
        <v>208.26</v>
      </c>
      <c r="O6" s="154">
        <f t="shared" si="1"/>
        <v>0</v>
      </c>
      <c r="P6">
        <v>60</v>
      </c>
      <c r="Q6">
        <v>38.25</v>
      </c>
      <c r="R6">
        <v>12.6</v>
      </c>
      <c r="S6">
        <v>62.41</v>
      </c>
      <c r="T6">
        <v>35</v>
      </c>
      <c r="U6" s="156">
        <f t="shared" si="2"/>
        <v>208.26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220.26</v>
      </c>
      <c r="E7">
        <f>PPCL!P7</f>
        <v>0</v>
      </c>
      <c r="F7">
        <f t="shared" si="4"/>
        <v>238</v>
      </c>
      <c r="G7">
        <f t="shared" si="5"/>
        <v>220.26</v>
      </c>
      <c r="H7" s="154"/>
      <c r="I7">
        <f>BRPL_EOD!AI7+BRPL_EOD!AJ7</f>
        <v>60</v>
      </c>
      <c r="J7">
        <f>BYPL_EOD!AI7+BYPL_EOD!AJ7</f>
        <v>38.25</v>
      </c>
      <c r="K7">
        <f>MES_EOD!AI7+MES_EOD!AJ7</f>
        <v>24.6</v>
      </c>
      <c r="L7">
        <f>NDMC_EOD!AI7+NDMC_EOD!AJ7</f>
        <v>62.41</v>
      </c>
      <c r="M7">
        <f>TPDDL_EOD!AI7+TPDDL_EOD!AJ7</f>
        <v>35</v>
      </c>
      <c r="N7">
        <f t="shared" si="0"/>
        <v>220.26</v>
      </c>
      <c r="O7" s="154">
        <f t="shared" si="1"/>
        <v>0</v>
      </c>
      <c r="P7">
        <v>60</v>
      </c>
      <c r="Q7">
        <v>38.25</v>
      </c>
      <c r="R7">
        <v>24.6</v>
      </c>
      <c r="S7">
        <v>62.41</v>
      </c>
      <c r="T7">
        <v>35</v>
      </c>
      <c r="U7" s="156">
        <f t="shared" si="2"/>
        <v>220.26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208.26</v>
      </c>
      <c r="E8">
        <f>PPCL!P8</f>
        <v>0</v>
      </c>
      <c r="F8">
        <f t="shared" si="4"/>
        <v>238</v>
      </c>
      <c r="G8">
        <f t="shared" si="5"/>
        <v>208.26</v>
      </c>
      <c r="H8" s="154"/>
      <c r="I8">
        <f>BRPL_EOD!AI8+BRPL_EOD!AJ8</f>
        <v>60</v>
      </c>
      <c r="J8">
        <f>BYPL_EOD!AI8+BYPL_EOD!AJ8</f>
        <v>38.25</v>
      </c>
      <c r="K8">
        <f>MES_EOD!AI8+MES_EOD!AJ8</f>
        <v>12.6</v>
      </c>
      <c r="L8">
        <f>NDMC_EOD!AI8+NDMC_EOD!AJ8</f>
        <v>62.41</v>
      </c>
      <c r="M8">
        <f>TPDDL_EOD!AI8+TPDDL_EOD!AJ8</f>
        <v>35</v>
      </c>
      <c r="N8">
        <f t="shared" si="0"/>
        <v>208.26</v>
      </c>
      <c r="O8" s="154">
        <f t="shared" si="1"/>
        <v>0</v>
      </c>
      <c r="P8">
        <v>60</v>
      </c>
      <c r="Q8">
        <v>38.25</v>
      </c>
      <c r="R8">
        <v>12.6</v>
      </c>
      <c r="S8">
        <v>62.41</v>
      </c>
      <c r="T8">
        <v>35</v>
      </c>
      <c r="U8" s="156">
        <f t="shared" si="2"/>
        <v>208.26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208.26</v>
      </c>
      <c r="E9">
        <f>PPCL!P9</f>
        <v>0</v>
      </c>
      <c r="F9">
        <f t="shared" si="4"/>
        <v>238</v>
      </c>
      <c r="G9">
        <f t="shared" si="5"/>
        <v>208.26</v>
      </c>
      <c r="H9" s="154"/>
      <c r="I9">
        <f>BRPL_EOD!AI9+BRPL_EOD!AJ9</f>
        <v>60</v>
      </c>
      <c r="J9">
        <f>BYPL_EOD!AI9+BYPL_EOD!AJ9</f>
        <v>38.25</v>
      </c>
      <c r="K9">
        <f>MES_EOD!AI9+MES_EOD!AJ9</f>
        <v>12.6</v>
      </c>
      <c r="L9">
        <f>NDMC_EOD!AI9+NDMC_EOD!AJ9</f>
        <v>62.41</v>
      </c>
      <c r="M9">
        <f>TPDDL_EOD!AI9+TPDDL_EOD!AJ9</f>
        <v>35</v>
      </c>
      <c r="N9">
        <f t="shared" si="0"/>
        <v>208.26</v>
      </c>
      <c r="O9" s="154">
        <f t="shared" si="1"/>
        <v>0</v>
      </c>
      <c r="P9">
        <v>60</v>
      </c>
      <c r="Q9">
        <v>38.25</v>
      </c>
      <c r="R9">
        <v>12.6</v>
      </c>
      <c r="S9">
        <v>62.41</v>
      </c>
      <c r="T9">
        <v>35</v>
      </c>
      <c r="U9" s="156">
        <f t="shared" si="2"/>
        <v>208.26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208.26</v>
      </c>
      <c r="E10">
        <f>PPCL!P10</f>
        <v>0</v>
      </c>
      <c r="F10">
        <f t="shared" si="4"/>
        <v>238</v>
      </c>
      <c r="G10">
        <f t="shared" si="5"/>
        <v>208.26</v>
      </c>
      <c r="H10" s="154"/>
      <c r="I10">
        <f>BRPL_EOD!AI10+BRPL_EOD!AJ10</f>
        <v>60</v>
      </c>
      <c r="J10">
        <f>BYPL_EOD!AI10+BYPL_EOD!AJ10</f>
        <v>38.25</v>
      </c>
      <c r="K10">
        <f>MES_EOD!AI10+MES_EOD!AJ10</f>
        <v>12.6</v>
      </c>
      <c r="L10">
        <f>NDMC_EOD!AI10+NDMC_EOD!AJ10</f>
        <v>62.41</v>
      </c>
      <c r="M10">
        <f>TPDDL_EOD!AI10+TPDDL_EOD!AJ10</f>
        <v>35</v>
      </c>
      <c r="N10">
        <f t="shared" si="0"/>
        <v>208.26</v>
      </c>
      <c r="O10" s="154">
        <f t="shared" si="1"/>
        <v>0</v>
      </c>
      <c r="P10">
        <v>60</v>
      </c>
      <c r="Q10">
        <v>38.25</v>
      </c>
      <c r="R10">
        <v>12.6</v>
      </c>
      <c r="S10">
        <v>62.41</v>
      </c>
      <c r="T10">
        <v>35</v>
      </c>
      <c r="U10" s="156">
        <f t="shared" si="2"/>
        <v>208.26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60</v>
      </c>
      <c r="J11">
        <f>BYPL_EOD!AI11+BYPL_EOD!AJ11</f>
        <v>33.14</v>
      </c>
      <c r="K11">
        <f>MES_EOD!AI11+MES_EOD!AJ11</f>
        <v>12.6</v>
      </c>
      <c r="L11">
        <f>NDMC_EOD!AI11+NDMC_EOD!AJ11</f>
        <v>62.49</v>
      </c>
      <c r="M11">
        <f>TPDDL_EOD!AI11+TPDDL_EOD!AJ11</f>
        <v>39.76</v>
      </c>
      <c r="N11">
        <f t="shared" si="0"/>
        <v>207.98999999999998</v>
      </c>
      <c r="O11" s="154">
        <f t="shared" si="1"/>
        <v>1.0000000000019327E-2</v>
      </c>
      <c r="P11">
        <v>60.002884754074721</v>
      </c>
      <c r="Q11">
        <v>33.14159334583394</v>
      </c>
      <c r="R11">
        <v>12.600605798355691</v>
      </c>
      <c r="S11">
        <v>62.49300447136882</v>
      </c>
      <c r="T11">
        <v>39.761911630366846</v>
      </c>
      <c r="U11" s="156">
        <f t="shared" si="2"/>
        <v>208.00000000000003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60</v>
      </c>
      <c r="J12">
        <f>BYPL_EOD!AI12+BYPL_EOD!AJ12</f>
        <v>33.14</v>
      </c>
      <c r="K12">
        <f>MES_EOD!AI12+MES_EOD!AJ12</f>
        <v>12.6</v>
      </c>
      <c r="L12">
        <f>NDMC_EOD!AI12+NDMC_EOD!AJ12</f>
        <v>62.49</v>
      </c>
      <c r="M12">
        <f>TPDDL_EOD!AI12+TPDDL_EOD!AJ12</f>
        <v>39.76</v>
      </c>
      <c r="N12">
        <f t="shared" si="0"/>
        <v>207.98999999999998</v>
      </c>
      <c r="O12" s="154">
        <f t="shared" si="1"/>
        <v>1.0000000000019327E-2</v>
      </c>
      <c r="P12">
        <v>60.002884754074721</v>
      </c>
      <c r="Q12">
        <v>33.14159334583394</v>
      </c>
      <c r="R12">
        <v>12.600605798355691</v>
      </c>
      <c r="S12">
        <v>62.49300447136882</v>
      </c>
      <c r="T12">
        <v>39.761911630366846</v>
      </c>
      <c r="U12" s="156">
        <f t="shared" si="2"/>
        <v>208.00000000000003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238</v>
      </c>
      <c r="G13">
        <f t="shared" si="5"/>
        <v>208</v>
      </c>
      <c r="H13" s="154"/>
      <c r="I13">
        <f>BRPL_EOD!AI13+BRPL_EOD!AJ13</f>
        <v>60</v>
      </c>
      <c r="J13">
        <f>BYPL_EOD!AI13+BYPL_EOD!AJ13</f>
        <v>27.99</v>
      </c>
      <c r="K13">
        <f>MES_EOD!AI13+MES_EOD!AJ13</f>
        <v>22.6</v>
      </c>
      <c r="L13">
        <f>NDMC_EOD!AI13+NDMC_EOD!AJ13</f>
        <v>62.41</v>
      </c>
      <c r="M13">
        <f>TPDDL_EOD!AI13+TPDDL_EOD!AJ13</f>
        <v>35</v>
      </c>
      <c r="N13">
        <f t="shared" si="0"/>
        <v>208</v>
      </c>
      <c r="O13" s="154">
        <f t="shared" si="1"/>
        <v>0</v>
      </c>
      <c r="P13">
        <v>60</v>
      </c>
      <c r="Q13">
        <v>27.99</v>
      </c>
      <c r="R13">
        <v>22.6</v>
      </c>
      <c r="S13">
        <v>62.41</v>
      </c>
      <c r="T13">
        <v>35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60</v>
      </c>
      <c r="J14">
        <f>BYPL_EOD!AI14+BYPL_EOD!AJ14</f>
        <v>33.14</v>
      </c>
      <c r="K14">
        <f>MES_EOD!AI14+MES_EOD!AJ14</f>
        <v>12.6</v>
      </c>
      <c r="L14">
        <f>NDMC_EOD!AI14+NDMC_EOD!AJ14</f>
        <v>62.49</v>
      </c>
      <c r="M14">
        <f>TPDDL_EOD!AI14+TPDDL_EOD!AJ14</f>
        <v>39.76</v>
      </c>
      <c r="N14">
        <f t="shared" si="0"/>
        <v>207.98999999999998</v>
      </c>
      <c r="O14" s="154">
        <f t="shared" si="1"/>
        <v>1.0000000000019327E-2</v>
      </c>
      <c r="P14">
        <v>60.002884754074721</v>
      </c>
      <c r="Q14">
        <v>33.14159334583394</v>
      </c>
      <c r="R14">
        <v>12.600605798355691</v>
      </c>
      <c r="S14">
        <v>62.49300447136882</v>
      </c>
      <c r="T14">
        <v>39.761911630366846</v>
      </c>
      <c r="U14" s="156">
        <f t="shared" si="2"/>
        <v>208.00000000000003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60</v>
      </c>
      <c r="J15">
        <f>BYPL_EOD!AI15+BYPL_EOD!AJ15</f>
        <v>33.14</v>
      </c>
      <c r="K15">
        <f>MES_EOD!AI15+MES_EOD!AJ15</f>
        <v>12.6</v>
      </c>
      <c r="L15">
        <f>NDMC_EOD!AI15+NDMC_EOD!AJ15</f>
        <v>62.49</v>
      </c>
      <c r="M15">
        <f>TPDDL_EOD!AI15+TPDDL_EOD!AJ15</f>
        <v>39.76</v>
      </c>
      <c r="N15">
        <f t="shared" si="0"/>
        <v>207.98999999999998</v>
      </c>
      <c r="O15" s="154">
        <f t="shared" si="1"/>
        <v>1.0000000000019327E-2</v>
      </c>
      <c r="P15">
        <v>60.002884754074721</v>
      </c>
      <c r="Q15">
        <v>33.14159334583394</v>
      </c>
      <c r="R15">
        <v>12.600605798355691</v>
      </c>
      <c r="S15">
        <v>62.49300447136882</v>
      </c>
      <c r="T15">
        <v>39.761911630366846</v>
      </c>
      <c r="U15" s="156">
        <f t="shared" si="2"/>
        <v>208.00000000000003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60</v>
      </c>
      <c r="J16">
        <f>BYPL_EOD!AI16+BYPL_EOD!AJ16</f>
        <v>33.14</v>
      </c>
      <c r="K16">
        <f>MES_EOD!AI16+MES_EOD!AJ16</f>
        <v>12.6</v>
      </c>
      <c r="L16">
        <f>NDMC_EOD!AI16+NDMC_EOD!AJ16</f>
        <v>62.49</v>
      </c>
      <c r="M16">
        <f>TPDDL_EOD!AI16+TPDDL_EOD!AJ16</f>
        <v>39.76</v>
      </c>
      <c r="N16">
        <f t="shared" si="0"/>
        <v>207.98999999999998</v>
      </c>
      <c r="O16" s="154">
        <f t="shared" si="1"/>
        <v>1.0000000000019327E-2</v>
      </c>
      <c r="P16">
        <v>60.002884754074721</v>
      </c>
      <c r="Q16">
        <v>33.14159334583394</v>
      </c>
      <c r="R16">
        <v>12.600605798355691</v>
      </c>
      <c r="S16">
        <v>62.49300447136882</v>
      </c>
      <c r="T16">
        <v>39.761911630366846</v>
      </c>
      <c r="U16" s="156">
        <f t="shared" si="2"/>
        <v>208.00000000000003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60</v>
      </c>
      <c r="J17">
        <f>BYPL_EOD!AI17+BYPL_EOD!AJ17</f>
        <v>33.14</v>
      </c>
      <c r="K17">
        <f>MES_EOD!AI17+MES_EOD!AJ17</f>
        <v>12.6</v>
      </c>
      <c r="L17">
        <f>NDMC_EOD!AI17+NDMC_EOD!AJ17</f>
        <v>62.49</v>
      </c>
      <c r="M17">
        <f>TPDDL_EOD!AI17+TPDDL_EOD!AJ17</f>
        <v>39.76</v>
      </c>
      <c r="N17">
        <f t="shared" si="0"/>
        <v>207.98999999999998</v>
      </c>
      <c r="O17" s="154">
        <f t="shared" si="1"/>
        <v>1.0000000000019327E-2</v>
      </c>
      <c r="P17">
        <v>60.002884754074721</v>
      </c>
      <c r="Q17">
        <v>33.14159334583394</v>
      </c>
      <c r="R17">
        <v>12.600605798355691</v>
      </c>
      <c r="S17">
        <v>62.49300447136882</v>
      </c>
      <c r="T17">
        <v>39.761911630366846</v>
      </c>
      <c r="U17" s="156">
        <f t="shared" si="2"/>
        <v>208.00000000000003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60</v>
      </c>
      <c r="J18">
        <f>BYPL_EOD!AI18+BYPL_EOD!AJ18</f>
        <v>33.14</v>
      </c>
      <c r="K18">
        <f>MES_EOD!AI18+MES_EOD!AJ18</f>
        <v>12.6</v>
      </c>
      <c r="L18">
        <f>NDMC_EOD!AI18+NDMC_EOD!AJ18</f>
        <v>62.49</v>
      </c>
      <c r="M18">
        <f>TPDDL_EOD!AI18+TPDDL_EOD!AJ18</f>
        <v>39.76</v>
      </c>
      <c r="N18">
        <f t="shared" si="0"/>
        <v>207.98999999999998</v>
      </c>
      <c r="O18" s="154">
        <f t="shared" si="1"/>
        <v>1.0000000000019327E-2</v>
      </c>
      <c r="P18">
        <v>60.002884754074721</v>
      </c>
      <c r="Q18">
        <v>33.14159334583394</v>
      </c>
      <c r="R18">
        <v>12.600605798355691</v>
      </c>
      <c r="S18">
        <v>62.49300447136882</v>
      </c>
      <c r="T18">
        <v>39.761911630366846</v>
      </c>
      <c r="U18" s="156">
        <f t="shared" si="2"/>
        <v>208.00000000000003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60</v>
      </c>
      <c r="J19">
        <f>BYPL_EOD!AI19+BYPL_EOD!AJ19</f>
        <v>33.14</v>
      </c>
      <c r="K19">
        <f>MES_EOD!AI19+MES_EOD!AJ19</f>
        <v>12.6</v>
      </c>
      <c r="L19">
        <f>NDMC_EOD!AI19+NDMC_EOD!AJ19</f>
        <v>62.49</v>
      </c>
      <c r="M19">
        <f>TPDDL_EOD!AI19+TPDDL_EOD!AJ19</f>
        <v>39.76</v>
      </c>
      <c r="N19">
        <f t="shared" si="0"/>
        <v>207.98999999999998</v>
      </c>
      <c r="O19" s="154">
        <f t="shared" si="1"/>
        <v>1.0000000000019327E-2</v>
      </c>
      <c r="P19">
        <v>60.002884754074721</v>
      </c>
      <c r="Q19">
        <v>33.14159334583394</v>
      </c>
      <c r="R19">
        <v>12.600605798355691</v>
      </c>
      <c r="S19">
        <v>62.49300447136882</v>
      </c>
      <c r="T19">
        <v>39.761911630366846</v>
      </c>
      <c r="U19" s="156">
        <f t="shared" si="2"/>
        <v>208.00000000000003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60</v>
      </c>
      <c r="J20">
        <f>BYPL_EOD!AI20+BYPL_EOD!AJ20</f>
        <v>33.14</v>
      </c>
      <c r="K20">
        <f>MES_EOD!AI20+MES_EOD!AJ20</f>
        <v>12.6</v>
      </c>
      <c r="L20">
        <f>NDMC_EOD!AI20+NDMC_EOD!AJ20</f>
        <v>62.49</v>
      </c>
      <c r="M20">
        <f>TPDDL_EOD!AI20+TPDDL_EOD!AJ20</f>
        <v>39.76</v>
      </c>
      <c r="N20">
        <f t="shared" si="0"/>
        <v>207.98999999999998</v>
      </c>
      <c r="O20" s="154">
        <f t="shared" si="1"/>
        <v>1.0000000000019327E-2</v>
      </c>
      <c r="P20">
        <v>60.002884754074721</v>
      </c>
      <c r="Q20">
        <v>33.14159334583394</v>
      </c>
      <c r="R20">
        <v>12.600605798355691</v>
      </c>
      <c r="S20">
        <v>62.49300447136882</v>
      </c>
      <c r="T20">
        <v>39.761911630366846</v>
      </c>
      <c r="U20" s="156">
        <f t="shared" si="2"/>
        <v>208.00000000000003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60</v>
      </c>
      <c r="J21">
        <f>BYPL_EOD!AI21+BYPL_EOD!AJ21</f>
        <v>33</v>
      </c>
      <c r="K21">
        <f>MES_EOD!AI21+MES_EOD!AJ21</f>
        <v>12.6</v>
      </c>
      <c r="L21">
        <f>NDMC_EOD!AI21+NDMC_EOD!AJ21</f>
        <v>62.95</v>
      </c>
      <c r="M21">
        <f>TPDDL_EOD!AI21+TPDDL_EOD!AJ21</f>
        <v>39.450000000000003</v>
      </c>
      <c r="N21">
        <f t="shared" si="0"/>
        <v>208</v>
      </c>
      <c r="O21" s="154">
        <f t="shared" si="1"/>
        <v>0</v>
      </c>
      <c r="P21">
        <v>60</v>
      </c>
      <c r="Q21">
        <v>33</v>
      </c>
      <c r="R21">
        <v>12.6</v>
      </c>
      <c r="S21">
        <v>62.95</v>
      </c>
      <c r="T21">
        <v>39.450000000000003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60</v>
      </c>
      <c r="J22">
        <f>BYPL_EOD!AI22+BYPL_EOD!AJ22</f>
        <v>33</v>
      </c>
      <c r="K22">
        <f>MES_EOD!AI22+MES_EOD!AJ22</f>
        <v>12.6</v>
      </c>
      <c r="L22">
        <f>NDMC_EOD!AI22+NDMC_EOD!AJ22</f>
        <v>62.95</v>
      </c>
      <c r="M22">
        <f>TPDDL_EOD!AI22+TPDDL_EOD!AJ22</f>
        <v>39.450000000000003</v>
      </c>
      <c r="N22">
        <f t="shared" si="0"/>
        <v>208</v>
      </c>
      <c r="O22" s="154">
        <f t="shared" si="1"/>
        <v>0</v>
      </c>
      <c r="P22">
        <v>60</v>
      </c>
      <c r="Q22">
        <v>33</v>
      </c>
      <c r="R22">
        <v>12.6</v>
      </c>
      <c r="S22">
        <v>62.95</v>
      </c>
      <c r="T22">
        <v>39.450000000000003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60</v>
      </c>
      <c r="J23">
        <f>BYPL_EOD!AI23+BYPL_EOD!AJ23</f>
        <v>33</v>
      </c>
      <c r="K23">
        <f>MES_EOD!AI23+MES_EOD!AJ23</f>
        <v>12.6</v>
      </c>
      <c r="L23">
        <f>NDMC_EOD!AI23+NDMC_EOD!AJ23</f>
        <v>62.95</v>
      </c>
      <c r="M23">
        <f>TPDDL_EOD!AI23+TPDDL_EOD!AJ23</f>
        <v>39.450000000000003</v>
      </c>
      <c r="N23">
        <f t="shared" si="0"/>
        <v>208</v>
      </c>
      <c r="O23" s="154">
        <f t="shared" si="1"/>
        <v>0</v>
      </c>
      <c r="P23">
        <v>60</v>
      </c>
      <c r="Q23">
        <v>33</v>
      </c>
      <c r="R23">
        <v>12.6</v>
      </c>
      <c r="S23">
        <v>62.95</v>
      </c>
      <c r="T23">
        <v>39.450000000000003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60</v>
      </c>
      <c r="J24">
        <f>BYPL_EOD!AI24+BYPL_EOD!AJ24</f>
        <v>33</v>
      </c>
      <c r="K24">
        <f>MES_EOD!AI24+MES_EOD!AJ24</f>
        <v>12.6</v>
      </c>
      <c r="L24">
        <f>NDMC_EOD!AI24+NDMC_EOD!AJ24</f>
        <v>62.95</v>
      </c>
      <c r="M24">
        <f>TPDDL_EOD!AI24+TPDDL_EOD!AJ24</f>
        <v>39.450000000000003</v>
      </c>
      <c r="N24">
        <f t="shared" si="0"/>
        <v>208</v>
      </c>
      <c r="O24" s="154">
        <f t="shared" si="1"/>
        <v>0</v>
      </c>
      <c r="P24">
        <v>60</v>
      </c>
      <c r="Q24">
        <v>33</v>
      </c>
      <c r="R24">
        <v>12.6</v>
      </c>
      <c r="S24">
        <v>62.95</v>
      </c>
      <c r="T24">
        <v>39.450000000000003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60</v>
      </c>
      <c r="J25">
        <f>BYPL_EOD!AI25+BYPL_EOD!AJ25</f>
        <v>32.94</v>
      </c>
      <c r="K25">
        <f>MES_EOD!AI25+MES_EOD!AJ25</f>
        <v>12.6</v>
      </c>
      <c r="L25">
        <f>NDMC_EOD!AI25+NDMC_EOD!AJ25</f>
        <v>62.95</v>
      </c>
      <c r="M25">
        <f>TPDDL_EOD!AI25+TPDDL_EOD!AJ25</f>
        <v>39.51</v>
      </c>
      <c r="N25">
        <f t="shared" si="0"/>
        <v>208</v>
      </c>
      <c r="O25" s="154">
        <f t="shared" si="1"/>
        <v>0</v>
      </c>
      <c r="P25">
        <v>60</v>
      </c>
      <c r="Q25">
        <v>32.94</v>
      </c>
      <c r="R25">
        <v>12.6</v>
      </c>
      <c r="S25">
        <v>62.95</v>
      </c>
      <c r="T25">
        <v>39.51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60</v>
      </c>
      <c r="J26">
        <f>BYPL_EOD!AI26+BYPL_EOD!AJ26</f>
        <v>32.94</v>
      </c>
      <c r="K26">
        <f>MES_EOD!AI26+MES_EOD!AJ26</f>
        <v>12.6</v>
      </c>
      <c r="L26">
        <f>NDMC_EOD!AI26+NDMC_EOD!AJ26</f>
        <v>62.95</v>
      </c>
      <c r="M26">
        <f>TPDDL_EOD!AI26+TPDDL_EOD!AJ26</f>
        <v>39.51</v>
      </c>
      <c r="N26">
        <f t="shared" si="0"/>
        <v>208</v>
      </c>
      <c r="O26" s="154">
        <f t="shared" si="1"/>
        <v>0</v>
      </c>
      <c r="P26">
        <v>60</v>
      </c>
      <c r="Q26">
        <v>32.94</v>
      </c>
      <c r="R26">
        <v>12.6</v>
      </c>
      <c r="S26">
        <v>62.95</v>
      </c>
      <c r="T26">
        <v>39.51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60</v>
      </c>
      <c r="J27">
        <f>BYPL_EOD!AI27+BYPL_EOD!AJ27</f>
        <v>33.14</v>
      </c>
      <c r="K27">
        <f>MES_EOD!AI27+MES_EOD!AJ27</f>
        <v>12.6</v>
      </c>
      <c r="L27">
        <f>NDMC_EOD!AI27+NDMC_EOD!AJ27</f>
        <v>62.49</v>
      </c>
      <c r="M27">
        <f>TPDDL_EOD!AI27+TPDDL_EOD!AJ27</f>
        <v>39.76</v>
      </c>
      <c r="N27">
        <f t="shared" si="0"/>
        <v>207.98999999999998</v>
      </c>
      <c r="O27" s="154">
        <f t="shared" si="1"/>
        <v>1.0000000000019327E-2</v>
      </c>
      <c r="P27">
        <v>60.002884754074721</v>
      </c>
      <c r="Q27">
        <v>33.14159334583394</v>
      </c>
      <c r="R27">
        <v>12.600605798355691</v>
      </c>
      <c r="S27">
        <v>62.49300447136882</v>
      </c>
      <c r="T27">
        <v>39.761911630366846</v>
      </c>
      <c r="U27" s="156">
        <f t="shared" si="2"/>
        <v>208.00000000000003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60</v>
      </c>
      <c r="J28">
        <f>BYPL_EOD!AI28+BYPL_EOD!AJ28</f>
        <v>33.14</v>
      </c>
      <c r="K28">
        <f>MES_EOD!AI28+MES_EOD!AJ28</f>
        <v>12.6</v>
      </c>
      <c r="L28">
        <f>NDMC_EOD!AI28+NDMC_EOD!AJ28</f>
        <v>62.49</v>
      </c>
      <c r="M28">
        <f>TPDDL_EOD!AI28+TPDDL_EOD!AJ28</f>
        <v>39.76</v>
      </c>
      <c r="N28">
        <f t="shared" si="0"/>
        <v>207.98999999999998</v>
      </c>
      <c r="O28" s="154">
        <f t="shared" si="1"/>
        <v>1.0000000000019327E-2</v>
      </c>
      <c r="P28">
        <v>60.002884754074721</v>
      </c>
      <c r="Q28">
        <v>33.14159334583394</v>
      </c>
      <c r="R28">
        <v>12.600605798355691</v>
      </c>
      <c r="S28">
        <v>62.49300447136882</v>
      </c>
      <c r="T28">
        <v>39.761911630366846</v>
      </c>
      <c r="U28" s="156">
        <f t="shared" si="2"/>
        <v>208.00000000000003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60</v>
      </c>
      <c r="J29">
        <f>BYPL_EOD!AI29+BYPL_EOD!AJ29</f>
        <v>33.14</v>
      </c>
      <c r="K29">
        <f>MES_EOD!AI29+MES_EOD!AJ29</f>
        <v>12.6</v>
      </c>
      <c r="L29">
        <f>NDMC_EOD!AI29+NDMC_EOD!AJ29</f>
        <v>62.49</v>
      </c>
      <c r="M29">
        <f>TPDDL_EOD!AI29+TPDDL_EOD!AJ29</f>
        <v>39.76</v>
      </c>
      <c r="N29">
        <f t="shared" si="0"/>
        <v>207.98999999999998</v>
      </c>
      <c r="O29" s="154">
        <f t="shared" si="1"/>
        <v>1.0000000000019327E-2</v>
      </c>
      <c r="P29">
        <v>60.002884754074721</v>
      </c>
      <c r="Q29">
        <v>33.14159334583394</v>
      </c>
      <c r="R29">
        <v>12.600605798355691</v>
      </c>
      <c r="S29">
        <v>62.49300447136882</v>
      </c>
      <c r="T29">
        <v>39.761911630366846</v>
      </c>
      <c r="U29" s="156">
        <f t="shared" si="2"/>
        <v>208.00000000000003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60</v>
      </c>
      <c r="J30">
        <f>BYPL_EOD!AI30+BYPL_EOD!AJ30</f>
        <v>33.14</v>
      </c>
      <c r="K30">
        <f>MES_EOD!AI30+MES_EOD!AJ30</f>
        <v>12.6</v>
      </c>
      <c r="L30">
        <f>NDMC_EOD!AI30+NDMC_EOD!AJ30</f>
        <v>62.49</v>
      </c>
      <c r="M30">
        <f>TPDDL_EOD!AI30+TPDDL_EOD!AJ30</f>
        <v>39.76</v>
      </c>
      <c r="N30">
        <f t="shared" si="0"/>
        <v>207.98999999999998</v>
      </c>
      <c r="O30" s="154">
        <f t="shared" si="1"/>
        <v>1.0000000000019327E-2</v>
      </c>
      <c r="P30">
        <v>60.002884754074721</v>
      </c>
      <c r="Q30">
        <v>33.14159334583394</v>
      </c>
      <c r="R30">
        <v>12.600605798355691</v>
      </c>
      <c r="S30">
        <v>62.49300447136882</v>
      </c>
      <c r="T30">
        <v>39.761911630366846</v>
      </c>
      <c r="U30" s="156">
        <f t="shared" si="2"/>
        <v>208.00000000000003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60</v>
      </c>
      <c r="J31">
        <f>BYPL_EOD!AI31+BYPL_EOD!AJ31</f>
        <v>33.14</v>
      </c>
      <c r="K31">
        <f>MES_EOD!AI31+MES_EOD!AJ31</f>
        <v>12.6</v>
      </c>
      <c r="L31">
        <f>NDMC_EOD!AI31+NDMC_EOD!AJ31</f>
        <v>62.49</v>
      </c>
      <c r="M31">
        <f>TPDDL_EOD!AI31+TPDDL_EOD!AJ31</f>
        <v>39.76</v>
      </c>
      <c r="N31">
        <f t="shared" si="0"/>
        <v>207.98999999999998</v>
      </c>
      <c r="O31" s="154">
        <f t="shared" si="1"/>
        <v>1.0000000000019327E-2</v>
      </c>
      <c r="P31">
        <v>60.002884754074721</v>
      </c>
      <c r="Q31">
        <v>33.14159334583394</v>
      </c>
      <c r="R31">
        <v>12.600605798355691</v>
      </c>
      <c r="S31">
        <v>62.49300447136882</v>
      </c>
      <c r="T31">
        <v>39.761911630366846</v>
      </c>
      <c r="U31" s="156">
        <f t="shared" si="2"/>
        <v>208.00000000000003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60</v>
      </c>
      <c r="J32">
        <f>BYPL_EOD!AI32+BYPL_EOD!AJ32</f>
        <v>33.14</v>
      </c>
      <c r="K32">
        <f>MES_EOD!AI32+MES_EOD!AJ32</f>
        <v>12.6</v>
      </c>
      <c r="L32">
        <f>NDMC_EOD!AI32+NDMC_EOD!AJ32</f>
        <v>62.49</v>
      </c>
      <c r="M32">
        <f>TPDDL_EOD!AI32+TPDDL_EOD!AJ32</f>
        <v>39.76</v>
      </c>
      <c r="N32">
        <f t="shared" si="0"/>
        <v>207.98999999999998</v>
      </c>
      <c r="O32" s="154">
        <f t="shared" si="1"/>
        <v>1.0000000000019327E-2</v>
      </c>
      <c r="P32">
        <v>60.002884754074721</v>
      </c>
      <c r="Q32">
        <v>33.14159334583394</v>
      </c>
      <c r="R32">
        <v>12.600605798355691</v>
      </c>
      <c r="S32">
        <v>62.49300447136882</v>
      </c>
      <c r="T32">
        <v>39.761911630366846</v>
      </c>
      <c r="U32" s="156">
        <f t="shared" si="2"/>
        <v>208.00000000000003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60</v>
      </c>
      <c r="J33">
        <f>BYPL_EOD!AI33+BYPL_EOD!AJ33</f>
        <v>32.94</v>
      </c>
      <c r="K33">
        <f>MES_EOD!AI33+MES_EOD!AJ33</f>
        <v>12.6</v>
      </c>
      <c r="L33">
        <f>NDMC_EOD!AI33+NDMC_EOD!AJ33</f>
        <v>62.95</v>
      </c>
      <c r="M33">
        <f>TPDDL_EOD!AI33+TPDDL_EOD!AJ33</f>
        <v>39.51</v>
      </c>
      <c r="N33">
        <f t="shared" si="0"/>
        <v>208</v>
      </c>
      <c r="O33" s="154">
        <f t="shared" si="1"/>
        <v>0</v>
      </c>
      <c r="P33">
        <v>60</v>
      </c>
      <c r="Q33">
        <v>32.94</v>
      </c>
      <c r="R33">
        <v>12.6</v>
      </c>
      <c r="S33">
        <v>62.95</v>
      </c>
      <c r="T33">
        <v>39.51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60</v>
      </c>
      <c r="J34">
        <f>BYPL_EOD!AI34+BYPL_EOD!AJ34</f>
        <v>32.94</v>
      </c>
      <c r="K34">
        <f>MES_EOD!AI34+MES_EOD!AJ34</f>
        <v>12.6</v>
      </c>
      <c r="L34">
        <f>NDMC_EOD!AI34+NDMC_EOD!AJ34</f>
        <v>62.95</v>
      </c>
      <c r="M34">
        <f>TPDDL_EOD!AI34+TPDDL_EOD!AJ34</f>
        <v>39.51</v>
      </c>
      <c r="N34">
        <f t="shared" si="0"/>
        <v>208</v>
      </c>
      <c r="O34" s="154">
        <f t="shared" si="1"/>
        <v>0</v>
      </c>
      <c r="P34">
        <v>60</v>
      </c>
      <c r="Q34">
        <v>32.94</v>
      </c>
      <c r="R34">
        <v>12.6</v>
      </c>
      <c r="S34">
        <v>62.95</v>
      </c>
      <c r="T34">
        <v>39.51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60</v>
      </c>
      <c r="J35">
        <f>BYPL_EOD!AI35+BYPL_EOD!AJ35</f>
        <v>32.94</v>
      </c>
      <c r="K35">
        <f>MES_EOD!AI35+MES_EOD!AJ35</f>
        <v>12.6</v>
      </c>
      <c r="L35">
        <f>NDMC_EOD!AI35+NDMC_EOD!AJ35</f>
        <v>62.95</v>
      </c>
      <c r="M35">
        <f>TPDDL_EOD!AI35+TPDDL_EOD!AJ35</f>
        <v>39.51</v>
      </c>
      <c r="N35">
        <f t="shared" si="0"/>
        <v>208</v>
      </c>
      <c r="O35" s="154">
        <f t="shared" si="1"/>
        <v>0</v>
      </c>
      <c r="P35">
        <v>60</v>
      </c>
      <c r="Q35">
        <v>32.94</v>
      </c>
      <c r="R35">
        <v>12.6</v>
      </c>
      <c r="S35">
        <v>62.95</v>
      </c>
      <c r="T35">
        <v>39.51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60</v>
      </c>
      <c r="J36">
        <f>BYPL_EOD!AI36+BYPL_EOD!AJ36</f>
        <v>32.94</v>
      </c>
      <c r="K36">
        <f>MES_EOD!AI36+MES_EOD!AJ36</f>
        <v>12.6</v>
      </c>
      <c r="L36">
        <f>NDMC_EOD!AI36+NDMC_EOD!AJ36</f>
        <v>62.95</v>
      </c>
      <c r="M36">
        <f>TPDDL_EOD!AI36+TPDDL_EOD!AJ36</f>
        <v>39.51</v>
      </c>
      <c r="N36">
        <f t="shared" si="0"/>
        <v>208</v>
      </c>
      <c r="O36" s="154">
        <f t="shared" si="1"/>
        <v>0</v>
      </c>
      <c r="P36">
        <v>60</v>
      </c>
      <c r="Q36">
        <v>32.94</v>
      </c>
      <c r="R36">
        <v>12.6</v>
      </c>
      <c r="S36">
        <v>62.95</v>
      </c>
      <c r="T36">
        <v>39.51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60</v>
      </c>
      <c r="J37">
        <f>BYPL_EOD!AI37+BYPL_EOD!AJ37</f>
        <v>32.94</v>
      </c>
      <c r="K37">
        <f>MES_EOD!AI37+MES_EOD!AJ37</f>
        <v>12.6</v>
      </c>
      <c r="L37">
        <f>NDMC_EOD!AI37+NDMC_EOD!AJ37</f>
        <v>62.95</v>
      </c>
      <c r="M37">
        <f>TPDDL_EOD!AI37+TPDDL_EOD!AJ37</f>
        <v>39.51</v>
      </c>
      <c r="N37">
        <f t="shared" si="0"/>
        <v>208</v>
      </c>
      <c r="O37" s="154">
        <f t="shared" si="1"/>
        <v>0</v>
      </c>
      <c r="P37">
        <v>60</v>
      </c>
      <c r="Q37">
        <v>32.94</v>
      </c>
      <c r="R37">
        <v>12.6</v>
      </c>
      <c r="S37">
        <v>62.95</v>
      </c>
      <c r="T37">
        <v>39.51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60</v>
      </c>
      <c r="J38">
        <f>BYPL_EOD!AI38+BYPL_EOD!AJ38</f>
        <v>32.94</v>
      </c>
      <c r="K38">
        <f>MES_EOD!AI38+MES_EOD!AJ38</f>
        <v>12.6</v>
      </c>
      <c r="L38">
        <f>NDMC_EOD!AI38+NDMC_EOD!AJ38</f>
        <v>62.95</v>
      </c>
      <c r="M38">
        <f>TPDDL_EOD!AI38+TPDDL_EOD!AJ38</f>
        <v>39.51</v>
      </c>
      <c r="N38">
        <f t="shared" si="0"/>
        <v>208</v>
      </c>
      <c r="O38" s="154">
        <f t="shared" si="1"/>
        <v>0</v>
      </c>
      <c r="P38">
        <v>60</v>
      </c>
      <c r="Q38">
        <v>32.94</v>
      </c>
      <c r="R38">
        <v>12.6</v>
      </c>
      <c r="S38">
        <v>62.95</v>
      </c>
      <c r="T38">
        <v>39.51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208.8</v>
      </c>
      <c r="E39">
        <f>PPCL!P39</f>
        <v>0</v>
      </c>
      <c r="F39">
        <f t="shared" si="4"/>
        <v>238</v>
      </c>
      <c r="G39">
        <f t="shared" si="5"/>
        <v>208.8</v>
      </c>
      <c r="H39" s="154"/>
      <c r="I39">
        <f>BRPL_EOD!AI39+BRPL_EOD!AJ39</f>
        <v>60</v>
      </c>
      <c r="J39">
        <f>BYPL_EOD!AI39+BYPL_EOD!AJ39</f>
        <v>38.25</v>
      </c>
      <c r="K39">
        <f>MES_EOD!AI39+MES_EOD!AJ39</f>
        <v>12.6</v>
      </c>
      <c r="L39">
        <f>NDMC_EOD!AI39+NDMC_EOD!AJ39</f>
        <v>62.95</v>
      </c>
      <c r="M39">
        <f>TPDDL_EOD!AI39+TPDDL_EOD!AJ39</f>
        <v>35</v>
      </c>
      <c r="N39">
        <f t="shared" si="0"/>
        <v>208.8</v>
      </c>
      <c r="O39" s="154">
        <f t="shared" si="1"/>
        <v>0</v>
      </c>
      <c r="P39">
        <v>60</v>
      </c>
      <c r="Q39">
        <v>38.25</v>
      </c>
      <c r="R39">
        <v>12.6</v>
      </c>
      <c r="S39">
        <v>62.95</v>
      </c>
      <c r="T39">
        <v>35</v>
      </c>
      <c r="U39" s="156">
        <f t="shared" si="2"/>
        <v>208.8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208.8</v>
      </c>
      <c r="E40">
        <f>PPCL!P40</f>
        <v>0</v>
      </c>
      <c r="F40">
        <f t="shared" si="4"/>
        <v>238</v>
      </c>
      <c r="G40">
        <f t="shared" si="5"/>
        <v>208.8</v>
      </c>
      <c r="H40" s="154"/>
      <c r="I40">
        <f>BRPL_EOD!AI40+BRPL_EOD!AJ40</f>
        <v>60</v>
      </c>
      <c r="J40">
        <f>BYPL_EOD!AI40+BYPL_EOD!AJ40</f>
        <v>38.25</v>
      </c>
      <c r="K40">
        <f>MES_EOD!AI40+MES_EOD!AJ40</f>
        <v>12.6</v>
      </c>
      <c r="L40">
        <f>NDMC_EOD!AI40+NDMC_EOD!AJ40</f>
        <v>62.95</v>
      </c>
      <c r="M40">
        <f>TPDDL_EOD!AI40+TPDDL_EOD!AJ40</f>
        <v>35</v>
      </c>
      <c r="N40">
        <f t="shared" si="0"/>
        <v>208.8</v>
      </c>
      <c r="O40" s="154">
        <f t="shared" si="1"/>
        <v>0</v>
      </c>
      <c r="P40">
        <v>60</v>
      </c>
      <c r="Q40">
        <v>38.25</v>
      </c>
      <c r="R40">
        <v>12.6</v>
      </c>
      <c r="S40">
        <v>62.95</v>
      </c>
      <c r="T40">
        <v>35</v>
      </c>
      <c r="U40" s="156">
        <f t="shared" si="2"/>
        <v>208.8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60</v>
      </c>
      <c r="J41">
        <f>BYPL_EOD!AI41+BYPL_EOD!AJ41</f>
        <v>32.94</v>
      </c>
      <c r="K41">
        <f>MES_EOD!AI41+MES_EOD!AJ41</f>
        <v>12.6</v>
      </c>
      <c r="L41">
        <f>NDMC_EOD!AI41+NDMC_EOD!AJ41</f>
        <v>62.95</v>
      </c>
      <c r="M41">
        <f>TPDDL_EOD!AI41+TPDDL_EOD!AJ41</f>
        <v>39.51</v>
      </c>
      <c r="N41">
        <f t="shared" si="0"/>
        <v>208</v>
      </c>
      <c r="O41" s="154">
        <f t="shared" si="1"/>
        <v>0</v>
      </c>
      <c r="P41">
        <v>60</v>
      </c>
      <c r="Q41">
        <v>32.94</v>
      </c>
      <c r="R41">
        <v>12.6</v>
      </c>
      <c r="S41">
        <v>62.95</v>
      </c>
      <c r="T41">
        <v>39.51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60</v>
      </c>
      <c r="J42">
        <f>BYPL_EOD!AI42+BYPL_EOD!AJ42</f>
        <v>32.94</v>
      </c>
      <c r="K42">
        <f>MES_EOD!AI42+MES_EOD!AJ42</f>
        <v>12.6</v>
      </c>
      <c r="L42">
        <f>NDMC_EOD!AI42+NDMC_EOD!AJ42</f>
        <v>62.95</v>
      </c>
      <c r="M42">
        <f>TPDDL_EOD!AI42+TPDDL_EOD!AJ42</f>
        <v>39.51</v>
      </c>
      <c r="N42">
        <f t="shared" si="0"/>
        <v>208</v>
      </c>
      <c r="O42" s="154">
        <f t="shared" si="1"/>
        <v>0</v>
      </c>
      <c r="P42">
        <v>60</v>
      </c>
      <c r="Q42">
        <v>32.94</v>
      </c>
      <c r="R42">
        <v>12.6</v>
      </c>
      <c r="S42">
        <v>62.95</v>
      </c>
      <c r="T42">
        <v>39.51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60</v>
      </c>
      <c r="J43">
        <f>BYPL_EOD!AI43+BYPL_EOD!AJ43</f>
        <v>32.94</v>
      </c>
      <c r="K43">
        <f>MES_EOD!AI43+MES_EOD!AJ43</f>
        <v>12.6</v>
      </c>
      <c r="L43">
        <f>NDMC_EOD!AI43+NDMC_EOD!AJ43</f>
        <v>62.95</v>
      </c>
      <c r="M43">
        <f>TPDDL_EOD!AI43+TPDDL_EOD!AJ43</f>
        <v>39.51</v>
      </c>
      <c r="N43">
        <f t="shared" si="0"/>
        <v>208</v>
      </c>
      <c r="O43" s="154">
        <f t="shared" si="1"/>
        <v>0</v>
      </c>
      <c r="P43">
        <v>60</v>
      </c>
      <c r="Q43">
        <v>32.94</v>
      </c>
      <c r="R43">
        <v>12.6</v>
      </c>
      <c r="S43">
        <v>62.95</v>
      </c>
      <c r="T43">
        <v>39.51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60</v>
      </c>
      <c r="J44">
        <f>BYPL_EOD!AI44+BYPL_EOD!AJ44</f>
        <v>32.94</v>
      </c>
      <c r="K44">
        <f>MES_EOD!AI44+MES_EOD!AJ44</f>
        <v>12.6</v>
      </c>
      <c r="L44">
        <f>NDMC_EOD!AI44+NDMC_EOD!AJ44</f>
        <v>62.95</v>
      </c>
      <c r="M44">
        <f>TPDDL_EOD!AI44+TPDDL_EOD!AJ44</f>
        <v>39.51</v>
      </c>
      <c r="N44">
        <f t="shared" si="0"/>
        <v>208</v>
      </c>
      <c r="O44" s="154">
        <f t="shared" si="1"/>
        <v>0</v>
      </c>
      <c r="P44">
        <v>60</v>
      </c>
      <c r="Q44">
        <v>32.94</v>
      </c>
      <c r="R44">
        <v>12.6</v>
      </c>
      <c r="S44">
        <v>62.95</v>
      </c>
      <c r="T44">
        <v>39.51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60</v>
      </c>
      <c r="J45">
        <f>BYPL_EOD!AI45+BYPL_EOD!AJ45</f>
        <v>32.94</v>
      </c>
      <c r="K45">
        <f>MES_EOD!AI45+MES_EOD!AJ45</f>
        <v>12.6</v>
      </c>
      <c r="L45">
        <f>NDMC_EOD!AI45+NDMC_EOD!AJ45</f>
        <v>62.95</v>
      </c>
      <c r="M45">
        <f>TPDDL_EOD!AI45+TPDDL_EOD!AJ45</f>
        <v>39.51</v>
      </c>
      <c r="N45">
        <f t="shared" si="0"/>
        <v>208</v>
      </c>
      <c r="O45" s="154">
        <f t="shared" si="1"/>
        <v>0</v>
      </c>
      <c r="P45">
        <v>60</v>
      </c>
      <c r="Q45">
        <v>32.94</v>
      </c>
      <c r="R45">
        <v>12.6</v>
      </c>
      <c r="S45">
        <v>62.95</v>
      </c>
      <c r="T45">
        <v>39.51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60</v>
      </c>
      <c r="J46">
        <f>BYPL_EOD!AI46+BYPL_EOD!AJ46</f>
        <v>32.94</v>
      </c>
      <c r="K46">
        <f>MES_EOD!AI46+MES_EOD!AJ46</f>
        <v>12.6</v>
      </c>
      <c r="L46">
        <f>NDMC_EOD!AI46+NDMC_EOD!AJ46</f>
        <v>62.95</v>
      </c>
      <c r="M46">
        <f>TPDDL_EOD!AI46+TPDDL_EOD!AJ46</f>
        <v>39.51</v>
      </c>
      <c r="N46">
        <f t="shared" si="0"/>
        <v>208</v>
      </c>
      <c r="O46" s="154">
        <f t="shared" si="1"/>
        <v>0</v>
      </c>
      <c r="P46">
        <v>60</v>
      </c>
      <c r="Q46">
        <v>32.94</v>
      </c>
      <c r="R46">
        <v>12.6</v>
      </c>
      <c r="S46">
        <v>62.95</v>
      </c>
      <c r="T46">
        <v>39.51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60</v>
      </c>
      <c r="J47">
        <f>BYPL_EOD!AI47+BYPL_EOD!AJ47</f>
        <v>37.44</v>
      </c>
      <c r="K47">
        <f>MES_EOD!AI47+MES_EOD!AJ47</f>
        <v>12.6</v>
      </c>
      <c r="L47">
        <f>NDMC_EOD!AI47+NDMC_EOD!AJ47</f>
        <v>62.95</v>
      </c>
      <c r="M47">
        <f>TPDDL_EOD!AI47+TPDDL_EOD!AJ47</f>
        <v>35.01</v>
      </c>
      <c r="N47">
        <f t="shared" si="0"/>
        <v>208</v>
      </c>
      <c r="O47" s="154">
        <f t="shared" si="1"/>
        <v>0</v>
      </c>
      <c r="P47">
        <v>60</v>
      </c>
      <c r="Q47">
        <v>37.44</v>
      </c>
      <c r="R47">
        <v>12.6</v>
      </c>
      <c r="S47">
        <v>62.95</v>
      </c>
      <c r="T47">
        <v>35.01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60</v>
      </c>
      <c r="J48">
        <f>BYPL_EOD!AI48+BYPL_EOD!AJ48</f>
        <v>37.44</v>
      </c>
      <c r="K48">
        <f>MES_EOD!AI48+MES_EOD!AJ48</f>
        <v>12.6</v>
      </c>
      <c r="L48">
        <f>NDMC_EOD!AI48+NDMC_EOD!AJ48</f>
        <v>62.95</v>
      </c>
      <c r="M48">
        <f>TPDDL_EOD!AI48+TPDDL_EOD!AJ48</f>
        <v>35.01</v>
      </c>
      <c r="N48">
        <f t="shared" si="0"/>
        <v>208</v>
      </c>
      <c r="O48" s="154">
        <f t="shared" si="1"/>
        <v>0</v>
      </c>
      <c r="P48">
        <v>60</v>
      </c>
      <c r="Q48">
        <v>37.44</v>
      </c>
      <c r="R48">
        <v>12.6</v>
      </c>
      <c r="S48">
        <v>62.95</v>
      </c>
      <c r="T48">
        <v>35.01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233</v>
      </c>
      <c r="G49">
        <f t="shared" si="5"/>
        <v>208</v>
      </c>
      <c r="H49" s="154"/>
      <c r="I49">
        <f>BRPL_EOD!AI49+BRPL_EOD!AJ49</f>
        <v>60</v>
      </c>
      <c r="J49">
        <f>BYPL_EOD!AI49+BYPL_EOD!AJ49</f>
        <v>37.44</v>
      </c>
      <c r="K49">
        <f>MES_EOD!AI49+MES_EOD!AJ49</f>
        <v>12.6</v>
      </c>
      <c r="L49">
        <f>NDMC_EOD!AI49+NDMC_EOD!AJ49</f>
        <v>62.95</v>
      </c>
      <c r="M49">
        <f>TPDDL_EOD!AI49+TPDDL_EOD!AJ49</f>
        <v>35.01</v>
      </c>
      <c r="N49">
        <f t="shared" si="0"/>
        <v>208</v>
      </c>
      <c r="O49" s="154">
        <f t="shared" si="1"/>
        <v>0</v>
      </c>
      <c r="P49">
        <v>60</v>
      </c>
      <c r="Q49">
        <v>37.44</v>
      </c>
      <c r="R49">
        <v>12.6</v>
      </c>
      <c r="S49">
        <v>62.95</v>
      </c>
      <c r="T49">
        <v>35.01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60</v>
      </c>
      <c r="J50">
        <f>BYPL_EOD!AI50+BYPL_EOD!AJ50</f>
        <v>37.44</v>
      </c>
      <c r="K50">
        <f>MES_EOD!AI50+MES_EOD!AJ50</f>
        <v>12.6</v>
      </c>
      <c r="L50">
        <f>NDMC_EOD!AI50+NDMC_EOD!AJ50</f>
        <v>62.41</v>
      </c>
      <c r="M50">
        <f>TPDDL_EOD!AI50+TPDDL_EOD!AJ50</f>
        <v>35.549999999999997</v>
      </c>
      <c r="N50">
        <f t="shared" si="0"/>
        <v>208</v>
      </c>
      <c r="O50" s="154">
        <f t="shared" si="1"/>
        <v>0</v>
      </c>
      <c r="P50">
        <v>60</v>
      </c>
      <c r="Q50">
        <v>37.44</v>
      </c>
      <c r="R50">
        <v>12.6</v>
      </c>
      <c r="S50">
        <v>62.41</v>
      </c>
      <c r="T50">
        <v>35.549999999999997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60</v>
      </c>
      <c r="J51">
        <f>BYPL_EOD!AI51+BYPL_EOD!AJ51</f>
        <v>36.64</v>
      </c>
      <c r="K51">
        <f>MES_EOD!AI51+MES_EOD!AJ51</f>
        <v>12.6</v>
      </c>
      <c r="L51">
        <f>NDMC_EOD!AI51+NDMC_EOD!AJ51</f>
        <v>62.41</v>
      </c>
      <c r="M51">
        <f>TPDDL_EOD!AI51+TPDDL_EOD!AJ51</f>
        <v>36.35</v>
      </c>
      <c r="N51">
        <f t="shared" si="0"/>
        <v>207.99999999999997</v>
      </c>
      <c r="O51" s="154">
        <f t="shared" si="1"/>
        <v>0</v>
      </c>
      <c r="P51">
        <v>60.000000000000007</v>
      </c>
      <c r="Q51">
        <v>36.640000000000008</v>
      </c>
      <c r="R51">
        <v>12.600000000000001</v>
      </c>
      <c r="S51">
        <v>62.410000000000004</v>
      </c>
      <c r="T51">
        <v>36.350000000000009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60</v>
      </c>
      <c r="J52">
        <f>BYPL_EOD!AI52+BYPL_EOD!AJ52</f>
        <v>36.64</v>
      </c>
      <c r="K52">
        <f>MES_EOD!AI52+MES_EOD!AJ52</f>
        <v>12.6</v>
      </c>
      <c r="L52">
        <f>NDMC_EOD!AI52+NDMC_EOD!AJ52</f>
        <v>62.41</v>
      </c>
      <c r="M52">
        <f>TPDDL_EOD!AI52+TPDDL_EOD!AJ52</f>
        <v>36.35</v>
      </c>
      <c r="N52">
        <f t="shared" si="0"/>
        <v>207.99999999999997</v>
      </c>
      <c r="O52" s="154">
        <f t="shared" si="1"/>
        <v>0</v>
      </c>
      <c r="P52">
        <v>60.000000000000007</v>
      </c>
      <c r="Q52">
        <v>36.640000000000008</v>
      </c>
      <c r="R52">
        <v>12.600000000000001</v>
      </c>
      <c r="S52">
        <v>62.410000000000004</v>
      </c>
      <c r="T52">
        <v>36.350000000000009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60</v>
      </c>
      <c r="J53">
        <f>BYPL_EOD!AI53+BYPL_EOD!AJ53</f>
        <v>36.64</v>
      </c>
      <c r="K53">
        <f>MES_EOD!AI53+MES_EOD!AJ53</f>
        <v>12.6</v>
      </c>
      <c r="L53">
        <f>NDMC_EOD!AI53+NDMC_EOD!AJ53</f>
        <v>62.41</v>
      </c>
      <c r="M53">
        <f>TPDDL_EOD!AI53+TPDDL_EOD!AJ53</f>
        <v>36.35</v>
      </c>
      <c r="N53">
        <f t="shared" si="0"/>
        <v>207.99999999999997</v>
      </c>
      <c r="O53" s="154">
        <f t="shared" si="1"/>
        <v>0</v>
      </c>
      <c r="P53">
        <v>60.000000000000007</v>
      </c>
      <c r="Q53">
        <v>36.640000000000008</v>
      </c>
      <c r="R53">
        <v>12.600000000000001</v>
      </c>
      <c r="S53">
        <v>62.410000000000004</v>
      </c>
      <c r="T53">
        <v>36.350000000000009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60</v>
      </c>
      <c r="J54">
        <f>BYPL_EOD!AI54+BYPL_EOD!AJ54</f>
        <v>36.64</v>
      </c>
      <c r="K54">
        <f>MES_EOD!AI54+MES_EOD!AJ54</f>
        <v>12.6</v>
      </c>
      <c r="L54">
        <f>NDMC_EOD!AI54+NDMC_EOD!AJ54</f>
        <v>62.41</v>
      </c>
      <c r="M54">
        <f>TPDDL_EOD!AI54+TPDDL_EOD!AJ54</f>
        <v>36.35</v>
      </c>
      <c r="N54">
        <f t="shared" si="0"/>
        <v>207.99999999999997</v>
      </c>
      <c r="O54" s="154">
        <f t="shared" si="1"/>
        <v>0</v>
      </c>
      <c r="P54">
        <v>60.000000000000007</v>
      </c>
      <c r="Q54">
        <v>36.640000000000008</v>
      </c>
      <c r="R54">
        <v>12.600000000000001</v>
      </c>
      <c r="S54">
        <v>62.410000000000004</v>
      </c>
      <c r="T54">
        <v>36.350000000000009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60</v>
      </c>
      <c r="J55">
        <f>BYPL_EOD!AI55+BYPL_EOD!AJ55</f>
        <v>36.64</v>
      </c>
      <c r="K55">
        <f>MES_EOD!AI55+MES_EOD!AJ55</f>
        <v>12.6</v>
      </c>
      <c r="L55">
        <f>NDMC_EOD!AI55+NDMC_EOD!AJ55</f>
        <v>63.02</v>
      </c>
      <c r="M55">
        <f>TPDDL_EOD!AI55+TPDDL_EOD!AJ55</f>
        <v>35.74</v>
      </c>
      <c r="N55">
        <f t="shared" si="0"/>
        <v>208</v>
      </c>
      <c r="O55" s="154">
        <f t="shared" si="1"/>
        <v>0</v>
      </c>
      <c r="P55">
        <v>60</v>
      </c>
      <c r="Q55">
        <v>36.64</v>
      </c>
      <c r="R55">
        <v>12.6</v>
      </c>
      <c r="S55">
        <v>63.02</v>
      </c>
      <c r="T55">
        <v>35.74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60</v>
      </c>
      <c r="J56">
        <f>BYPL_EOD!AI56+BYPL_EOD!AJ56</f>
        <v>36.64</v>
      </c>
      <c r="K56">
        <f>MES_EOD!AI56+MES_EOD!AJ56</f>
        <v>12.6</v>
      </c>
      <c r="L56">
        <f>NDMC_EOD!AI56+NDMC_EOD!AJ56</f>
        <v>63.02</v>
      </c>
      <c r="M56">
        <f>TPDDL_EOD!AI56+TPDDL_EOD!AJ56</f>
        <v>35.74</v>
      </c>
      <c r="N56">
        <f t="shared" si="0"/>
        <v>208</v>
      </c>
      <c r="O56" s="154">
        <f t="shared" si="1"/>
        <v>0</v>
      </c>
      <c r="P56">
        <v>60</v>
      </c>
      <c r="Q56">
        <v>36.64</v>
      </c>
      <c r="R56">
        <v>12.6</v>
      </c>
      <c r="S56">
        <v>63.02</v>
      </c>
      <c r="T56">
        <v>35.74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60</v>
      </c>
      <c r="J57">
        <f>BYPL_EOD!AI57+BYPL_EOD!AJ57</f>
        <v>36.64</v>
      </c>
      <c r="K57">
        <f>MES_EOD!AI57+MES_EOD!AJ57</f>
        <v>12.6</v>
      </c>
      <c r="L57">
        <f>NDMC_EOD!AI57+NDMC_EOD!AJ57</f>
        <v>63.02</v>
      </c>
      <c r="M57">
        <f>TPDDL_EOD!AI57+TPDDL_EOD!AJ57</f>
        <v>35.74</v>
      </c>
      <c r="N57">
        <f t="shared" si="0"/>
        <v>208</v>
      </c>
      <c r="O57" s="154">
        <f t="shared" si="1"/>
        <v>0</v>
      </c>
      <c r="P57">
        <v>60</v>
      </c>
      <c r="Q57">
        <v>36.64</v>
      </c>
      <c r="R57">
        <v>12.6</v>
      </c>
      <c r="S57">
        <v>63.02</v>
      </c>
      <c r="T57">
        <v>35.74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60</v>
      </c>
      <c r="J58">
        <f>BYPL_EOD!AI58+BYPL_EOD!AJ58</f>
        <v>36.64</v>
      </c>
      <c r="K58">
        <f>MES_EOD!AI58+MES_EOD!AJ58</f>
        <v>12.6</v>
      </c>
      <c r="L58">
        <f>NDMC_EOD!AI58+NDMC_EOD!AJ58</f>
        <v>63.02</v>
      </c>
      <c r="M58">
        <f>TPDDL_EOD!AI58+TPDDL_EOD!AJ58</f>
        <v>35.74</v>
      </c>
      <c r="N58">
        <f t="shared" si="0"/>
        <v>208</v>
      </c>
      <c r="O58" s="154">
        <f t="shared" si="1"/>
        <v>0</v>
      </c>
      <c r="P58">
        <v>60</v>
      </c>
      <c r="Q58">
        <v>36.64</v>
      </c>
      <c r="R58">
        <v>12.6</v>
      </c>
      <c r="S58">
        <v>63.02</v>
      </c>
      <c r="T58">
        <v>35.74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60</v>
      </c>
      <c r="J59">
        <f>BYPL_EOD!AI59+BYPL_EOD!AJ59</f>
        <v>36.64</v>
      </c>
      <c r="K59">
        <f>MES_EOD!AI59+MES_EOD!AJ59</f>
        <v>12.6</v>
      </c>
      <c r="L59">
        <f>NDMC_EOD!AI59+NDMC_EOD!AJ59</f>
        <v>63.02</v>
      </c>
      <c r="M59">
        <f>TPDDL_EOD!AI59+TPDDL_EOD!AJ59</f>
        <v>35.74</v>
      </c>
      <c r="N59">
        <f t="shared" si="0"/>
        <v>208</v>
      </c>
      <c r="O59" s="154">
        <f t="shared" si="1"/>
        <v>0</v>
      </c>
      <c r="P59">
        <v>60</v>
      </c>
      <c r="Q59">
        <v>36.64</v>
      </c>
      <c r="R59">
        <v>12.6</v>
      </c>
      <c r="S59">
        <v>63.02</v>
      </c>
      <c r="T59">
        <v>35.74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60</v>
      </c>
      <c r="J60">
        <f>BYPL_EOD!AI60+BYPL_EOD!AJ60</f>
        <v>36.64</v>
      </c>
      <c r="K60">
        <f>MES_EOD!AI60+MES_EOD!AJ60</f>
        <v>12.6</v>
      </c>
      <c r="L60">
        <f>NDMC_EOD!AI60+NDMC_EOD!AJ60</f>
        <v>63.02</v>
      </c>
      <c r="M60">
        <f>TPDDL_EOD!AI60+TPDDL_EOD!AJ60</f>
        <v>35.74</v>
      </c>
      <c r="N60">
        <f t="shared" si="0"/>
        <v>208</v>
      </c>
      <c r="O60" s="154">
        <f t="shared" si="1"/>
        <v>0</v>
      </c>
      <c r="P60">
        <v>60</v>
      </c>
      <c r="Q60">
        <v>36.64</v>
      </c>
      <c r="R60">
        <v>12.6</v>
      </c>
      <c r="S60">
        <v>63.02</v>
      </c>
      <c r="T60">
        <v>35.74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60</v>
      </c>
      <c r="J61">
        <f>BYPL_EOD!AI61+BYPL_EOD!AJ61</f>
        <v>36.64</v>
      </c>
      <c r="K61">
        <f>MES_EOD!AI61+MES_EOD!AJ61</f>
        <v>12.6</v>
      </c>
      <c r="L61">
        <f>NDMC_EOD!AI61+NDMC_EOD!AJ61</f>
        <v>63.02</v>
      </c>
      <c r="M61">
        <f>TPDDL_EOD!AI61+TPDDL_EOD!AJ61</f>
        <v>35.74</v>
      </c>
      <c r="N61">
        <f t="shared" si="0"/>
        <v>208</v>
      </c>
      <c r="O61" s="154">
        <f t="shared" si="1"/>
        <v>0</v>
      </c>
      <c r="P61">
        <v>60</v>
      </c>
      <c r="Q61">
        <v>36.64</v>
      </c>
      <c r="R61">
        <v>12.6</v>
      </c>
      <c r="S61">
        <v>63.02</v>
      </c>
      <c r="T61">
        <v>35.74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60</v>
      </c>
      <c r="J62">
        <f>BYPL_EOD!AI62+BYPL_EOD!AJ62</f>
        <v>36.64</v>
      </c>
      <c r="K62">
        <f>MES_EOD!AI62+MES_EOD!AJ62</f>
        <v>12.6</v>
      </c>
      <c r="L62">
        <f>NDMC_EOD!AI62+NDMC_EOD!AJ62</f>
        <v>63.02</v>
      </c>
      <c r="M62">
        <f>TPDDL_EOD!AI62+TPDDL_EOD!AJ62</f>
        <v>35.74</v>
      </c>
      <c r="N62">
        <f t="shared" si="0"/>
        <v>208</v>
      </c>
      <c r="O62" s="154">
        <f t="shared" si="1"/>
        <v>0</v>
      </c>
      <c r="P62">
        <v>60</v>
      </c>
      <c r="Q62">
        <v>36.64</v>
      </c>
      <c r="R62">
        <v>12.6</v>
      </c>
      <c r="S62">
        <v>63.02</v>
      </c>
      <c r="T62">
        <v>35.74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60</v>
      </c>
      <c r="J63">
        <f>BYPL_EOD!AI63+BYPL_EOD!AJ63</f>
        <v>36.64</v>
      </c>
      <c r="K63">
        <f>MES_EOD!AI63+MES_EOD!AJ63</f>
        <v>12.6</v>
      </c>
      <c r="L63">
        <f>NDMC_EOD!AI63+NDMC_EOD!AJ63</f>
        <v>63.02</v>
      </c>
      <c r="M63">
        <f>TPDDL_EOD!AI63+TPDDL_EOD!AJ63</f>
        <v>35.74</v>
      </c>
      <c r="N63">
        <f t="shared" si="0"/>
        <v>208</v>
      </c>
      <c r="O63" s="154">
        <f t="shared" si="1"/>
        <v>0</v>
      </c>
      <c r="P63">
        <v>60</v>
      </c>
      <c r="Q63">
        <v>36.64</v>
      </c>
      <c r="R63">
        <v>12.6</v>
      </c>
      <c r="S63">
        <v>63.02</v>
      </c>
      <c r="T63">
        <v>35.74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60</v>
      </c>
      <c r="J64">
        <f>BYPL_EOD!AI64+BYPL_EOD!AJ64</f>
        <v>36.64</v>
      </c>
      <c r="K64">
        <f>MES_EOD!AI64+MES_EOD!AJ64</f>
        <v>12.6</v>
      </c>
      <c r="L64">
        <f>NDMC_EOD!AI64+NDMC_EOD!AJ64</f>
        <v>63.02</v>
      </c>
      <c r="M64">
        <f>TPDDL_EOD!AI64+TPDDL_EOD!AJ64</f>
        <v>35.74</v>
      </c>
      <c r="N64">
        <f t="shared" si="0"/>
        <v>208</v>
      </c>
      <c r="O64" s="154">
        <f t="shared" si="1"/>
        <v>0</v>
      </c>
      <c r="P64">
        <v>60</v>
      </c>
      <c r="Q64">
        <v>36.64</v>
      </c>
      <c r="R64">
        <v>12.6</v>
      </c>
      <c r="S64">
        <v>63.02</v>
      </c>
      <c r="T64">
        <v>35.74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60</v>
      </c>
      <c r="J65">
        <f>BYPL_EOD!AI65+BYPL_EOD!AJ65</f>
        <v>36.64</v>
      </c>
      <c r="K65">
        <f>MES_EOD!AI65+MES_EOD!AJ65</f>
        <v>12.6</v>
      </c>
      <c r="L65">
        <f>NDMC_EOD!AI65+NDMC_EOD!AJ65</f>
        <v>63.02</v>
      </c>
      <c r="M65">
        <f>TPDDL_EOD!AI65+TPDDL_EOD!AJ65</f>
        <v>35.74</v>
      </c>
      <c r="N65">
        <f t="shared" si="0"/>
        <v>208</v>
      </c>
      <c r="O65" s="154">
        <f t="shared" si="1"/>
        <v>0</v>
      </c>
      <c r="P65">
        <v>60</v>
      </c>
      <c r="Q65">
        <v>36.64</v>
      </c>
      <c r="R65">
        <v>12.6</v>
      </c>
      <c r="S65">
        <v>63.02</v>
      </c>
      <c r="T65">
        <v>35.74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60</v>
      </c>
      <c r="J66">
        <f>BYPL_EOD!AI66+BYPL_EOD!AJ66</f>
        <v>36.64</v>
      </c>
      <c r="K66">
        <f>MES_EOD!AI66+MES_EOD!AJ66</f>
        <v>12.6</v>
      </c>
      <c r="L66">
        <f>NDMC_EOD!AI66+NDMC_EOD!AJ66</f>
        <v>63.02</v>
      </c>
      <c r="M66">
        <f>TPDDL_EOD!AI66+TPDDL_EOD!AJ66</f>
        <v>35.74</v>
      </c>
      <c r="N66">
        <f t="shared" si="0"/>
        <v>208</v>
      </c>
      <c r="O66" s="154">
        <f t="shared" si="1"/>
        <v>0</v>
      </c>
      <c r="P66">
        <v>60</v>
      </c>
      <c r="Q66">
        <v>36.64</v>
      </c>
      <c r="R66">
        <v>12.6</v>
      </c>
      <c r="S66">
        <v>63.02</v>
      </c>
      <c r="T66">
        <v>35.74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228</v>
      </c>
      <c r="E67">
        <f>PPCL!P67</f>
        <v>0</v>
      </c>
      <c r="F67">
        <f t="shared" si="4"/>
        <v>228</v>
      </c>
      <c r="G67">
        <f t="shared" si="5"/>
        <v>228</v>
      </c>
      <c r="H67" s="154"/>
      <c r="I67">
        <f>BRPL_EOD!AI67+BRPL_EOD!AJ67</f>
        <v>60</v>
      </c>
      <c r="J67">
        <f>BYPL_EOD!AI67+BYPL_EOD!AJ67</f>
        <v>36.64</v>
      </c>
      <c r="K67">
        <f>MES_EOD!AI67+MES_EOD!AJ67</f>
        <v>33.340000000000003</v>
      </c>
      <c r="L67">
        <f>NDMC_EOD!AI67+NDMC_EOD!AJ67</f>
        <v>63.02</v>
      </c>
      <c r="M67">
        <f>TPDDL_EOD!AI67+TPDDL_EOD!AJ67</f>
        <v>35</v>
      </c>
      <c r="N67">
        <f t="shared" ref="N67:N98" si="6">SUM(I67:M67)</f>
        <v>228.00000000000003</v>
      </c>
      <c r="O67" s="154">
        <f t="shared" ref="O67:O98" si="7">G67-N67</f>
        <v>0</v>
      </c>
      <c r="P67">
        <v>59.999999999999993</v>
      </c>
      <c r="Q67">
        <v>36.639999999999993</v>
      </c>
      <c r="R67">
        <v>33.339999999999996</v>
      </c>
      <c r="S67">
        <v>63.019999999999996</v>
      </c>
      <c r="T67">
        <v>34.999999999999993</v>
      </c>
      <c r="U67" s="156">
        <f t="shared" ref="U67:U98" si="8">SUM(P67:T67)</f>
        <v>228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216.22</v>
      </c>
      <c r="E68">
        <f>PPCL!P68</f>
        <v>0</v>
      </c>
      <c r="F68">
        <f t="shared" ref="F68:F98" si="10">B68+C68</f>
        <v>228</v>
      </c>
      <c r="G68">
        <f t="shared" ref="G68:G98" si="11">D68+E68</f>
        <v>216.22</v>
      </c>
      <c r="H68" s="154"/>
      <c r="I68">
        <f>BRPL_EOD!AI68+BRPL_EOD!AJ68</f>
        <v>60</v>
      </c>
      <c r="J68">
        <f>BYPL_EOD!AI68+BYPL_EOD!AJ68</f>
        <v>36.64</v>
      </c>
      <c r="K68">
        <f>MES_EOD!AI68+MES_EOD!AJ68</f>
        <v>12.6</v>
      </c>
      <c r="L68">
        <f>NDMC_EOD!AI68+NDMC_EOD!AJ68</f>
        <v>63.02</v>
      </c>
      <c r="M68">
        <f>TPDDL_EOD!AI68+TPDDL_EOD!AJ68</f>
        <v>43.96</v>
      </c>
      <c r="N68">
        <f t="shared" si="6"/>
        <v>216.22</v>
      </c>
      <c r="O68" s="154">
        <f t="shared" si="7"/>
        <v>0</v>
      </c>
      <c r="P68">
        <v>60</v>
      </c>
      <c r="Q68">
        <v>36.64</v>
      </c>
      <c r="R68">
        <v>12.6</v>
      </c>
      <c r="S68">
        <v>63.02</v>
      </c>
      <c r="T68">
        <v>43.96</v>
      </c>
      <c r="U68" s="156">
        <f t="shared" si="8"/>
        <v>216.22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216.22</v>
      </c>
      <c r="E69">
        <f>PPCL!P69</f>
        <v>0</v>
      </c>
      <c r="F69">
        <f t="shared" si="10"/>
        <v>228</v>
      </c>
      <c r="G69">
        <f t="shared" si="11"/>
        <v>216.22</v>
      </c>
      <c r="H69" s="154"/>
      <c r="I69">
        <f>BRPL_EOD!AI69+BRPL_EOD!AJ69</f>
        <v>60</v>
      </c>
      <c r="J69">
        <f>BYPL_EOD!AI69+BYPL_EOD!AJ69</f>
        <v>36.64</v>
      </c>
      <c r="K69">
        <f>MES_EOD!AI69+MES_EOD!AJ69</f>
        <v>12.6</v>
      </c>
      <c r="L69">
        <f>NDMC_EOD!AI69+NDMC_EOD!AJ69</f>
        <v>63.02</v>
      </c>
      <c r="M69">
        <f>TPDDL_EOD!AI69+TPDDL_EOD!AJ69</f>
        <v>43.96</v>
      </c>
      <c r="N69">
        <f t="shared" si="6"/>
        <v>216.22</v>
      </c>
      <c r="O69" s="154">
        <f t="shared" si="7"/>
        <v>0</v>
      </c>
      <c r="P69">
        <v>60</v>
      </c>
      <c r="Q69">
        <v>36.64</v>
      </c>
      <c r="R69">
        <v>12.6</v>
      </c>
      <c r="S69">
        <v>63.02</v>
      </c>
      <c r="T69">
        <v>43.96</v>
      </c>
      <c r="U69" s="156">
        <f t="shared" si="8"/>
        <v>216.22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216.22</v>
      </c>
      <c r="E70">
        <f>PPCL!P70</f>
        <v>0</v>
      </c>
      <c r="F70">
        <f t="shared" si="10"/>
        <v>228</v>
      </c>
      <c r="G70">
        <f t="shared" si="11"/>
        <v>216.22</v>
      </c>
      <c r="H70" s="154"/>
      <c r="I70">
        <f>BRPL_EOD!AI70+BRPL_EOD!AJ70</f>
        <v>60</v>
      </c>
      <c r="J70">
        <f>BYPL_EOD!AI70+BYPL_EOD!AJ70</f>
        <v>36.64</v>
      </c>
      <c r="K70">
        <f>MES_EOD!AI70+MES_EOD!AJ70</f>
        <v>12.6</v>
      </c>
      <c r="L70">
        <f>NDMC_EOD!AI70+NDMC_EOD!AJ70</f>
        <v>63.02</v>
      </c>
      <c r="M70">
        <f>TPDDL_EOD!AI70+TPDDL_EOD!AJ70</f>
        <v>43.96</v>
      </c>
      <c r="N70">
        <f t="shared" si="6"/>
        <v>216.22</v>
      </c>
      <c r="O70" s="154">
        <f t="shared" si="7"/>
        <v>0</v>
      </c>
      <c r="P70">
        <v>60</v>
      </c>
      <c r="Q70">
        <v>36.64</v>
      </c>
      <c r="R70">
        <v>12.6</v>
      </c>
      <c r="S70">
        <v>63.02</v>
      </c>
      <c r="T70">
        <v>43.96</v>
      </c>
      <c r="U70" s="156">
        <f t="shared" si="8"/>
        <v>216.22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216.15</v>
      </c>
      <c r="E71">
        <f>PPCL!P71</f>
        <v>0</v>
      </c>
      <c r="F71">
        <f t="shared" si="10"/>
        <v>228</v>
      </c>
      <c r="G71">
        <f t="shared" si="11"/>
        <v>216.15</v>
      </c>
      <c r="H71" s="154"/>
      <c r="I71">
        <f>BRPL_EOD!AI71+BRPL_EOD!AJ71</f>
        <v>60</v>
      </c>
      <c r="J71">
        <f>BYPL_EOD!AI71+BYPL_EOD!AJ71</f>
        <v>36.64</v>
      </c>
      <c r="K71">
        <f>MES_EOD!AI71+MES_EOD!AJ71</f>
        <v>12.6</v>
      </c>
      <c r="L71">
        <f>NDMC_EOD!AI71+NDMC_EOD!AJ71</f>
        <v>62.95</v>
      </c>
      <c r="M71">
        <f>TPDDL_EOD!AI71+TPDDL_EOD!AJ71</f>
        <v>43.96</v>
      </c>
      <c r="N71">
        <f t="shared" si="6"/>
        <v>216.15</v>
      </c>
      <c r="O71" s="154">
        <f t="shared" si="7"/>
        <v>0</v>
      </c>
      <c r="P71">
        <v>60</v>
      </c>
      <c r="Q71">
        <v>36.64</v>
      </c>
      <c r="R71">
        <v>12.6</v>
      </c>
      <c r="S71">
        <v>62.95</v>
      </c>
      <c r="T71">
        <v>43.96</v>
      </c>
      <c r="U71" s="156">
        <f t="shared" si="8"/>
        <v>216.15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216.15</v>
      </c>
      <c r="E72">
        <f>PPCL!P72</f>
        <v>0</v>
      </c>
      <c r="F72">
        <f t="shared" si="10"/>
        <v>228</v>
      </c>
      <c r="G72">
        <f t="shared" si="11"/>
        <v>216.15</v>
      </c>
      <c r="H72" s="154"/>
      <c r="I72">
        <f>BRPL_EOD!AI72+BRPL_EOD!AJ72</f>
        <v>60</v>
      </c>
      <c r="J72">
        <f>BYPL_EOD!AI72+BYPL_EOD!AJ72</f>
        <v>36.64</v>
      </c>
      <c r="K72">
        <f>MES_EOD!AI72+MES_EOD!AJ72</f>
        <v>12.6</v>
      </c>
      <c r="L72">
        <f>NDMC_EOD!AI72+NDMC_EOD!AJ72</f>
        <v>62.95</v>
      </c>
      <c r="M72">
        <f>TPDDL_EOD!AI72+TPDDL_EOD!AJ72</f>
        <v>43.96</v>
      </c>
      <c r="N72">
        <f t="shared" si="6"/>
        <v>216.15</v>
      </c>
      <c r="O72" s="154">
        <f t="shared" si="7"/>
        <v>0</v>
      </c>
      <c r="P72">
        <v>60</v>
      </c>
      <c r="Q72">
        <v>36.64</v>
      </c>
      <c r="R72">
        <v>12.6</v>
      </c>
      <c r="S72">
        <v>62.95</v>
      </c>
      <c r="T72">
        <v>43.96</v>
      </c>
      <c r="U72" s="156">
        <f t="shared" si="8"/>
        <v>216.15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228</v>
      </c>
      <c r="E73">
        <f>PPCL!P73</f>
        <v>0</v>
      </c>
      <c r="F73">
        <f t="shared" si="10"/>
        <v>228</v>
      </c>
      <c r="G73">
        <f t="shared" si="11"/>
        <v>228</v>
      </c>
      <c r="H73" s="154"/>
      <c r="I73">
        <f>BRPL_EOD!AI73+BRPL_EOD!AJ73</f>
        <v>60</v>
      </c>
      <c r="J73">
        <f>BYPL_EOD!AI73+BYPL_EOD!AJ73</f>
        <v>36.64</v>
      </c>
      <c r="K73">
        <f>MES_EOD!AI73+MES_EOD!AJ73</f>
        <v>24.38</v>
      </c>
      <c r="L73">
        <f>NDMC_EOD!AI73+NDMC_EOD!AJ73</f>
        <v>63.02</v>
      </c>
      <c r="M73">
        <f>TPDDL_EOD!AI73+TPDDL_EOD!AJ73</f>
        <v>43.96</v>
      </c>
      <c r="N73">
        <f t="shared" si="6"/>
        <v>228</v>
      </c>
      <c r="O73" s="154">
        <f t="shared" si="7"/>
        <v>0</v>
      </c>
      <c r="P73">
        <v>60</v>
      </c>
      <c r="Q73">
        <v>36.64</v>
      </c>
      <c r="R73">
        <v>24.38</v>
      </c>
      <c r="S73">
        <v>63.02</v>
      </c>
      <c r="T73">
        <v>43.96</v>
      </c>
      <c r="U73" s="156">
        <f t="shared" si="8"/>
        <v>228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216.15</v>
      </c>
      <c r="E74">
        <f>PPCL!P74</f>
        <v>0</v>
      </c>
      <c r="F74">
        <f t="shared" si="10"/>
        <v>228</v>
      </c>
      <c r="G74">
        <f t="shared" si="11"/>
        <v>216.15</v>
      </c>
      <c r="H74" s="154"/>
      <c r="I74">
        <f>BRPL_EOD!AI74+BRPL_EOD!AJ74</f>
        <v>60</v>
      </c>
      <c r="J74">
        <f>BYPL_EOD!AI74+BYPL_EOD!AJ74</f>
        <v>36.64</v>
      </c>
      <c r="K74">
        <f>MES_EOD!AI74+MES_EOD!AJ74</f>
        <v>12.6</v>
      </c>
      <c r="L74">
        <f>NDMC_EOD!AI74+NDMC_EOD!AJ74</f>
        <v>62.95</v>
      </c>
      <c r="M74">
        <f>TPDDL_EOD!AI74+TPDDL_EOD!AJ74</f>
        <v>43.96</v>
      </c>
      <c r="N74">
        <f t="shared" si="6"/>
        <v>216.15</v>
      </c>
      <c r="O74" s="154">
        <f t="shared" si="7"/>
        <v>0</v>
      </c>
      <c r="P74">
        <v>60</v>
      </c>
      <c r="Q74">
        <v>36.64</v>
      </c>
      <c r="R74">
        <v>12.6</v>
      </c>
      <c r="S74">
        <v>62.95</v>
      </c>
      <c r="T74">
        <v>43.96</v>
      </c>
      <c r="U74" s="156">
        <f t="shared" si="8"/>
        <v>216.15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216.22</v>
      </c>
      <c r="E75">
        <f>PPCL!P75</f>
        <v>0</v>
      </c>
      <c r="F75">
        <f t="shared" si="10"/>
        <v>228</v>
      </c>
      <c r="G75">
        <f t="shared" si="11"/>
        <v>216.22</v>
      </c>
      <c r="H75" s="154"/>
      <c r="I75">
        <f>BRPL_EOD!AI75+BRPL_EOD!AJ75</f>
        <v>60</v>
      </c>
      <c r="J75">
        <f>BYPL_EOD!AI75+BYPL_EOD!AJ75</f>
        <v>36.64</v>
      </c>
      <c r="K75">
        <f>MES_EOD!AI75+MES_EOD!AJ75</f>
        <v>12.6</v>
      </c>
      <c r="L75">
        <f>NDMC_EOD!AI75+NDMC_EOD!AJ75</f>
        <v>63.02</v>
      </c>
      <c r="M75">
        <f>TPDDL_EOD!AI75+TPDDL_EOD!AJ75</f>
        <v>43.96</v>
      </c>
      <c r="N75">
        <f t="shared" si="6"/>
        <v>216.22</v>
      </c>
      <c r="O75" s="154">
        <f t="shared" si="7"/>
        <v>0</v>
      </c>
      <c r="P75">
        <v>60</v>
      </c>
      <c r="Q75">
        <v>36.64</v>
      </c>
      <c r="R75">
        <v>12.6</v>
      </c>
      <c r="S75">
        <v>63.02</v>
      </c>
      <c r="T75">
        <v>43.96</v>
      </c>
      <c r="U75" s="156">
        <f t="shared" si="8"/>
        <v>216.22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216.22</v>
      </c>
      <c r="E76">
        <f>PPCL!P76</f>
        <v>0</v>
      </c>
      <c r="F76">
        <f t="shared" si="10"/>
        <v>228</v>
      </c>
      <c r="G76">
        <f t="shared" si="11"/>
        <v>216.22</v>
      </c>
      <c r="H76" s="154"/>
      <c r="I76">
        <f>BRPL_EOD!AI76+BRPL_EOD!AJ76</f>
        <v>60</v>
      </c>
      <c r="J76">
        <f>BYPL_EOD!AI76+BYPL_EOD!AJ76</f>
        <v>36.64</v>
      </c>
      <c r="K76">
        <f>MES_EOD!AI76+MES_EOD!AJ76</f>
        <v>12.6</v>
      </c>
      <c r="L76">
        <f>NDMC_EOD!AI76+NDMC_EOD!AJ76</f>
        <v>63.02</v>
      </c>
      <c r="M76">
        <f>TPDDL_EOD!AI76+TPDDL_EOD!AJ76</f>
        <v>43.96</v>
      </c>
      <c r="N76">
        <f t="shared" si="6"/>
        <v>216.22</v>
      </c>
      <c r="O76" s="154">
        <f t="shared" si="7"/>
        <v>0</v>
      </c>
      <c r="P76">
        <v>60</v>
      </c>
      <c r="Q76">
        <v>36.64</v>
      </c>
      <c r="R76">
        <v>12.6</v>
      </c>
      <c r="S76">
        <v>63.02</v>
      </c>
      <c r="T76">
        <v>43.96</v>
      </c>
      <c r="U76" s="156">
        <f t="shared" si="8"/>
        <v>216.22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216.22</v>
      </c>
      <c r="E77">
        <f>PPCL!P77</f>
        <v>0</v>
      </c>
      <c r="F77">
        <f t="shared" si="10"/>
        <v>228</v>
      </c>
      <c r="G77">
        <f t="shared" si="11"/>
        <v>216.22</v>
      </c>
      <c r="H77" s="154"/>
      <c r="I77">
        <f>BRPL_EOD!AI77+BRPL_EOD!AJ77</f>
        <v>60</v>
      </c>
      <c r="J77">
        <f>BYPL_EOD!AI77+BYPL_EOD!AJ77</f>
        <v>36.64</v>
      </c>
      <c r="K77">
        <f>MES_EOD!AI77+MES_EOD!AJ77</f>
        <v>12.6</v>
      </c>
      <c r="L77">
        <f>NDMC_EOD!AI77+NDMC_EOD!AJ77</f>
        <v>63.02</v>
      </c>
      <c r="M77">
        <f>TPDDL_EOD!AI77+TPDDL_EOD!AJ77</f>
        <v>43.96</v>
      </c>
      <c r="N77">
        <f t="shared" si="6"/>
        <v>216.22</v>
      </c>
      <c r="O77" s="154">
        <f t="shared" si="7"/>
        <v>0</v>
      </c>
      <c r="P77">
        <v>60</v>
      </c>
      <c r="Q77">
        <v>36.64</v>
      </c>
      <c r="R77">
        <v>12.6</v>
      </c>
      <c r="S77">
        <v>63.02</v>
      </c>
      <c r="T77">
        <v>43.96</v>
      </c>
      <c r="U77" s="156">
        <f t="shared" si="8"/>
        <v>216.22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216.22</v>
      </c>
      <c r="E78">
        <f>PPCL!P78</f>
        <v>0</v>
      </c>
      <c r="F78">
        <f t="shared" si="10"/>
        <v>228</v>
      </c>
      <c r="G78">
        <f t="shared" si="11"/>
        <v>216.22</v>
      </c>
      <c r="H78" s="154"/>
      <c r="I78">
        <f>BRPL_EOD!AI78+BRPL_EOD!AJ78</f>
        <v>60</v>
      </c>
      <c r="J78">
        <f>BYPL_EOD!AI78+BYPL_EOD!AJ78</f>
        <v>36.64</v>
      </c>
      <c r="K78">
        <f>MES_EOD!AI78+MES_EOD!AJ78</f>
        <v>12.6</v>
      </c>
      <c r="L78">
        <f>NDMC_EOD!AI78+NDMC_EOD!AJ78</f>
        <v>63.02</v>
      </c>
      <c r="M78">
        <f>TPDDL_EOD!AI78+TPDDL_EOD!AJ78</f>
        <v>43.96</v>
      </c>
      <c r="N78">
        <f t="shared" si="6"/>
        <v>216.22</v>
      </c>
      <c r="O78" s="154">
        <f t="shared" si="7"/>
        <v>0</v>
      </c>
      <c r="P78">
        <v>60</v>
      </c>
      <c r="Q78">
        <v>36.64</v>
      </c>
      <c r="R78">
        <v>12.6</v>
      </c>
      <c r="S78">
        <v>63.02</v>
      </c>
      <c r="T78">
        <v>43.96</v>
      </c>
      <c r="U78" s="156">
        <f t="shared" si="8"/>
        <v>216.22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227.22</v>
      </c>
      <c r="E79">
        <f>PPCL!P79</f>
        <v>0</v>
      </c>
      <c r="F79">
        <f t="shared" si="10"/>
        <v>228</v>
      </c>
      <c r="G79">
        <f t="shared" si="11"/>
        <v>227.22</v>
      </c>
      <c r="H79" s="154"/>
      <c r="I79">
        <f>BRPL_EOD!AI79+BRPL_EOD!AJ79</f>
        <v>60</v>
      </c>
      <c r="J79">
        <f>BYPL_EOD!AI79+BYPL_EOD!AJ79</f>
        <v>36.64</v>
      </c>
      <c r="K79">
        <f>MES_EOD!AI79+MES_EOD!AJ79</f>
        <v>23.6</v>
      </c>
      <c r="L79">
        <f>NDMC_EOD!AI79+NDMC_EOD!AJ79</f>
        <v>63.02</v>
      </c>
      <c r="M79">
        <f>TPDDL_EOD!AI79+TPDDL_EOD!AJ79</f>
        <v>43.96</v>
      </c>
      <c r="N79">
        <f t="shared" si="6"/>
        <v>227.22000000000003</v>
      </c>
      <c r="O79" s="154">
        <f t="shared" si="7"/>
        <v>0</v>
      </c>
      <c r="P79">
        <v>59.999999999999993</v>
      </c>
      <c r="Q79">
        <v>36.639999999999993</v>
      </c>
      <c r="R79">
        <v>23.599999999999998</v>
      </c>
      <c r="S79">
        <v>63.019999999999996</v>
      </c>
      <c r="T79">
        <v>43.959999999999994</v>
      </c>
      <c r="U79" s="156">
        <f t="shared" si="8"/>
        <v>227.21999999999997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216.22</v>
      </c>
      <c r="E80">
        <f>PPCL!P80</f>
        <v>0</v>
      </c>
      <c r="F80">
        <f t="shared" si="10"/>
        <v>228</v>
      </c>
      <c r="G80">
        <f t="shared" si="11"/>
        <v>216.22</v>
      </c>
      <c r="H80" s="154"/>
      <c r="I80">
        <f>BRPL_EOD!AI80+BRPL_EOD!AJ80</f>
        <v>60</v>
      </c>
      <c r="J80">
        <f>BYPL_EOD!AI80+BYPL_EOD!AJ80</f>
        <v>36.64</v>
      </c>
      <c r="K80">
        <f>MES_EOD!AI80+MES_EOD!AJ80</f>
        <v>12.6</v>
      </c>
      <c r="L80">
        <f>NDMC_EOD!AI80+NDMC_EOD!AJ80</f>
        <v>63.02</v>
      </c>
      <c r="M80">
        <f>TPDDL_EOD!AI80+TPDDL_EOD!AJ80</f>
        <v>43.96</v>
      </c>
      <c r="N80">
        <f t="shared" si="6"/>
        <v>216.22</v>
      </c>
      <c r="O80" s="154">
        <f t="shared" si="7"/>
        <v>0</v>
      </c>
      <c r="P80">
        <v>60</v>
      </c>
      <c r="Q80">
        <v>36.64</v>
      </c>
      <c r="R80">
        <v>12.6</v>
      </c>
      <c r="S80">
        <v>63.02</v>
      </c>
      <c r="T80">
        <v>43.96</v>
      </c>
      <c r="U80" s="156">
        <f t="shared" si="8"/>
        <v>216.22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216.22</v>
      </c>
      <c r="E81">
        <f>PPCL!P81</f>
        <v>0</v>
      </c>
      <c r="F81">
        <f t="shared" si="10"/>
        <v>228</v>
      </c>
      <c r="G81">
        <f t="shared" si="11"/>
        <v>216.22</v>
      </c>
      <c r="H81" s="154"/>
      <c r="I81">
        <f>BRPL_EOD!AI81+BRPL_EOD!AJ81</f>
        <v>60</v>
      </c>
      <c r="J81">
        <f>BYPL_EOD!AI81+BYPL_EOD!AJ81</f>
        <v>36.64</v>
      </c>
      <c r="K81">
        <f>MES_EOD!AI81+MES_EOD!AJ81</f>
        <v>12.6</v>
      </c>
      <c r="L81">
        <f>NDMC_EOD!AI81+NDMC_EOD!AJ81</f>
        <v>63.02</v>
      </c>
      <c r="M81">
        <f>TPDDL_EOD!AI81+TPDDL_EOD!AJ81</f>
        <v>43.96</v>
      </c>
      <c r="N81">
        <f t="shared" si="6"/>
        <v>216.22</v>
      </c>
      <c r="O81" s="154">
        <f t="shared" si="7"/>
        <v>0</v>
      </c>
      <c r="P81">
        <v>60</v>
      </c>
      <c r="Q81">
        <v>36.64</v>
      </c>
      <c r="R81">
        <v>12.6</v>
      </c>
      <c r="S81">
        <v>63.02</v>
      </c>
      <c r="T81">
        <v>43.96</v>
      </c>
      <c r="U81" s="156">
        <f t="shared" si="8"/>
        <v>216.22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216.22</v>
      </c>
      <c r="E82">
        <f>PPCL!P82</f>
        <v>0</v>
      </c>
      <c r="F82">
        <f t="shared" si="10"/>
        <v>228</v>
      </c>
      <c r="G82">
        <f t="shared" si="11"/>
        <v>216.22</v>
      </c>
      <c r="H82" s="154"/>
      <c r="I82">
        <f>BRPL_EOD!AI82+BRPL_EOD!AJ82</f>
        <v>60</v>
      </c>
      <c r="J82">
        <f>BYPL_EOD!AI82+BYPL_EOD!AJ82</f>
        <v>36.64</v>
      </c>
      <c r="K82">
        <f>MES_EOD!AI82+MES_EOD!AJ82</f>
        <v>12.6</v>
      </c>
      <c r="L82">
        <f>NDMC_EOD!AI82+NDMC_EOD!AJ82</f>
        <v>63.02</v>
      </c>
      <c r="M82">
        <f>TPDDL_EOD!AI82+TPDDL_EOD!AJ82</f>
        <v>43.96</v>
      </c>
      <c r="N82">
        <f t="shared" si="6"/>
        <v>216.22</v>
      </c>
      <c r="O82" s="154">
        <f t="shared" si="7"/>
        <v>0</v>
      </c>
      <c r="P82">
        <v>60</v>
      </c>
      <c r="Q82">
        <v>36.64</v>
      </c>
      <c r="R82">
        <v>12.6</v>
      </c>
      <c r="S82">
        <v>63.02</v>
      </c>
      <c r="T82">
        <v>43.96</v>
      </c>
      <c r="U82" s="156">
        <f t="shared" si="8"/>
        <v>216.22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216.22</v>
      </c>
      <c r="E83">
        <f>PPCL!P83</f>
        <v>0</v>
      </c>
      <c r="F83">
        <f t="shared" si="10"/>
        <v>228</v>
      </c>
      <c r="G83">
        <f t="shared" si="11"/>
        <v>216.22</v>
      </c>
      <c r="H83" s="154"/>
      <c r="I83">
        <f>BRPL_EOD!AI83+BRPL_EOD!AJ83</f>
        <v>60</v>
      </c>
      <c r="J83">
        <f>BYPL_EOD!AI83+BYPL_EOD!AJ83</f>
        <v>36.64</v>
      </c>
      <c r="K83">
        <f>MES_EOD!AI83+MES_EOD!AJ83</f>
        <v>12.6</v>
      </c>
      <c r="L83">
        <f>NDMC_EOD!AI83+NDMC_EOD!AJ83</f>
        <v>63.02</v>
      </c>
      <c r="M83">
        <f>TPDDL_EOD!AI83+TPDDL_EOD!AJ83</f>
        <v>43.96</v>
      </c>
      <c r="N83">
        <f t="shared" si="6"/>
        <v>216.22</v>
      </c>
      <c r="O83" s="154">
        <f t="shared" si="7"/>
        <v>0</v>
      </c>
      <c r="P83">
        <v>60</v>
      </c>
      <c r="Q83">
        <v>36.64</v>
      </c>
      <c r="R83">
        <v>12.6</v>
      </c>
      <c r="S83">
        <v>63.02</v>
      </c>
      <c r="T83">
        <v>43.96</v>
      </c>
      <c r="U83" s="156">
        <f t="shared" si="8"/>
        <v>216.22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216.22</v>
      </c>
      <c r="E84">
        <f>PPCL!P84</f>
        <v>0</v>
      </c>
      <c r="F84">
        <f t="shared" si="10"/>
        <v>228</v>
      </c>
      <c r="G84">
        <f t="shared" si="11"/>
        <v>216.22</v>
      </c>
      <c r="H84" s="154"/>
      <c r="I84">
        <f>BRPL_EOD!AI84+BRPL_EOD!AJ84</f>
        <v>60</v>
      </c>
      <c r="J84">
        <f>BYPL_EOD!AI84+BYPL_EOD!AJ84</f>
        <v>36.64</v>
      </c>
      <c r="K84">
        <f>MES_EOD!AI84+MES_EOD!AJ84</f>
        <v>12.6</v>
      </c>
      <c r="L84">
        <f>NDMC_EOD!AI84+NDMC_EOD!AJ84</f>
        <v>63.02</v>
      </c>
      <c r="M84">
        <f>TPDDL_EOD!AI84+TPDDL_EOD!AJ84</f>
        <v>43.96</v>
      </c>
      <c r="N84">
        <f t="shared" si="6"/>
        <v>216.22</v>
      </c>
      <c r="O84" s="154">
        <f t="shared" si="7"/>
        <v>0</v>
      </c>
      <c r="P84">
        <v>60</v>
      </c>
      <c r="Q84">
        <v>36.64</v>
      </c>
      <c r="R84">
        <v>12.6</v>
      </c>
      <c r="S84">
        <v>63.02</v>
      </c>
      <c r="T84">
        <v>43.96</v>
      </c>
      <c r="U84" s="156">
        <f t="shared" si="8"/>
        <v>216.22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228</v>
      </c>
      <c r="E85">
        <f>PPCL!P85</f>
        <v>0</v>
      </c>
      <c r="F85">
        <f t="shared" si="10"/>
        <v>228</v>
      </c>
      <c r="G85">
        <f t="shared" si="11"/>
        <v>228</v>
      </c>
      <c r="H85" s="154"/>
      <c r="I85">
        <f>BRPL_EOD!AI85+BRPL_EOD!AJ85</f>
        <v>60</v>
      </c>
      <c r="J85">
        <f>BYPL_EOD!AI85+BYPL_EOD!AJ85</f>
        <v>36.64</v>
      </c>
      <c r="K85">
        <f>MES_EOD!AI85+MES_EOD!AJ85</f>
        <v>24.38</v>
      </c>
      <c r="L85">
        <f>NDMC_EOD!AI85+NDMC_EOD!AJ85</f>
        <v>63.02</v>
      </c>
      <c r="M85">
        <f>TPDDL_EOD!AI85+TPDDL_EOD!AJ85</f>
        <v>43.96</v>
      </c>
      <c r="N85">
        <f t="shared" si="6"/>
        <v>228</v>
      </c>
      <c r="O85" s="154">
        <f t="shared" si="7"/>
        <v>0</v>
      </c>
      <c r="P85">
        <v>60</v>
      </c>
      <c r="Q85">
        <v>36.64</v>
      </c>
      <c r="R85">
        <v>24.38</v>
      </c>
      <c r="S85">
        <v>63.02</v>
      </c>
      <c r="T85">
        <v>43.96</v>
      </c>
      <c r="U85" s="156">
        <f t="shared" si="8"/>
        <v>228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216.22</v>
      </c>
      <c r="E86">
        <f>PPCL!P86</f>
        <v>0</v>
      </c>
      <c r="F86">
        <f t="shared" si="10"/>
        <v>228</v>
      </c>
      <c r="G86">
        <f t="shared" si="11"/>
        <v>216.22</v>
      </c>
      <c r="H86" s="154"/>
      <c r="I86">
        <f>BRPL_EOD!AI86+BRPL_EOD!AJ86</f>
        <v>60</v>
      </c>
      <c r="J86">
        <f>BYPL_EOD!AI86+BYPL_EOD!AJ86</f>
        <v>36.64</v>
      </c>
      <c r="K86">
        <f>MES_EOD!AI86+MES_EOD!AJ86</f>
        <v>12.6</v>
      </c>
      <c r="L86">
        <f>NDMC_EOD!AI86+NDMC_EOD!AJ86</f>
        <v>63.02</v>
      </c>
      <c r="M86">
        <f>TPDDL_EOD!AI86+TPDDL_EOD!AJ86</f>
        <v>43.96</v>
      </c>
      <c r="N86">
        <f t="shared" si="6"/>
        <v>216.22</v>
      </c>
      <c r="O86" s="154">
        <f t="shared" si="7"/>
        <v>0</v>
      </c>
      <c r="P86">
        <v>60</v>
      </c>
      <c r="Q86">
        <v>36.64</v>
      </c>
      <c r="R86">
        <v>12.6</v>
      </c>
      <c r="S86">
        <v>63.02</v>
      </c>
      <c r="T86">
        <v>43.96</v>
      </c>
      <c r="U86" s="156">
        <f t="shared" si="8"/>
        <v>216.22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216.22</v>
      </c>
      <c r="E87">
        <f>PPCL!P87</f>
        <v>0</v>
      </c>
      <c r="F87">
        <f t="shared" si="10"/>
        <v>228</v>
      </c>
      <c r="G87">
        <f t="shared" si="11"/>
        <v>216.22</v>
      </c>
      <c r="H87" s="154"/>
      <c r="I87">
        <f>BRPL_EOD!AI87+BRPL_EOD!AJ87</f>
        <v>60</v>
      </c>
      <c r="J87">
        <f>BYPL_EOD!AI87+BYPL_EOD!AJ87</f>
        <v>36.64</v>
      </c>
      <c r="K87">
        <f>MES_EOD!AI87+MES_EOD!AJ87</f>
        <v>12.6</v>
      </c>
      <c r="L87">
        <f>NDMC_EOD!AI87+NDMC_EOD!AJ87</f>
        <v>63.02</v>
      </c>
      <c r="M87">
        <f>TPDDL_EOD!AI87+TPDDL_EOD!AJ87</f>
        <v>43.96</v>
      </c>
      <c r="N87">
        <f t="shared" si="6"/>
        <v>216.22</v>
      </c>
      <c r="O87" s="154">
        <f t="shared" si="7"/>
        <v>0</v>
      </c>
      <c r="P87">
        <v>60</v>
      </c>
      <c r="Q87">
        <v>36.64</v>
      </c>
      <c r="R87">
        <v>12.6</v>
      </c>
      <c r="S87">
        <v>63.02</v>
      </c>
      <c r="T87">
        <v>43.96</v>
      </c>
      <c r="U87" s="156">
        <f t="shared" si="8"/>
        <v>216.22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216.22</v>
      </c>
      <c r="E88">
        <f>PPCL!P88</f>
        <v>0</v>
      </c>
      <c r="F88">
        <f t="shared" si="10"/>
        <v>228</v>
      </c>
      <c r="G88">
        <f t="shared" si="11"/>
        <v>216.22</v>
      </c>
      <c r="H88" s="154"/>
      <c r="I88">
        <f>BRPL_EOD!AI88+BRPL_EOD!AJ88</f>
        <v>60</v>
      </c>
      <c r="J88">
        <f>BYPL_EOD!AI88+BYPL_EOD!AJ88</f>
        <v>36.64</v>
      </c>
      <c r="K88">
        <f>MES_EOD!AI88+MES_EOD!AJ88</f>
        <v>12.6</v>
      </c>
      <c r="L88">
        <f>NDMC_EOD!AI88+NDMC_EOD!AJ88</f>
        <v>63.02</v>
      </c>
      <c r="M88">
        <f>TPDDL_EOD!AI88+TPDDL_EOD!AJ88</f>
        <v>43.96</v>
      </c>
      <c r="N88">
        <f t="shared" si="6"/>
        <v>216.22</v>
      </c>
      <c r="O88" s="154">
        <f t="shared" si="7"/>
        <v>0</v>
      </c>
      <c r="P88">
        <v>60</v>
      </c>
      <c r="Q88">
        <v>36.64</v>
      </c>
      <c r="R88">
        <v>12.6</v>
      </c>
      <c r="S88">
        <v>63.02</v>
      </c>
      <c r="T88">
        <v>43.96</v>
      </c>
      <c r="U88" s="156">
        <f t="shared" si="8"/>
        <v>216.22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216.22</v>
      </c>
      <c r="E89">
        <f>PPCL!P89</f>
        <v>0</v>
      </c>
      <c r="F89">
        <f t="shared" si="10"/>
        <v>228</v>
      </c>
      <c r="G89">
        <f t="shared" si="11"/>
        <v>216.22</v>
      </c>
      <c r="H89" s="154"/>
      <c r="I89">
        <f>BRPL_EOD!AI89+BRPL_EOD!AJ89</f>
        <v>60</v>
      </c>
      <c r="J89">
        <f>BYPL_EOD!AI89+BYPL_EOD!AJ89</f>
        <v>36.64</v>
      </c>
      <c r="K89">
        <f>MES_EOD!AI89+MES_EOD!AJ89</f>
        <v>12.6</v>
      </c>
      <c r="L89">
        <f>NDMC_EOD!AI89+NDMC_EOD!AJ89</f>
        <v>63.02</v>
      </c>
      <c r="M89">
        <f>TPDDL_EOD!AI89+TPDDL_EOD!AJ89</f>
        <v>43.96</v>
      </c>
      <c r="N89">
        <f t="shared" si="6"/>
        <v>216.22</v>
      </c>
      <c r="O89" s="154">
        <f t="shared" si="7"/>
        <v>0</v>
      </c>
      <c r="P89">
        <v>60</v>
      </c>
      <c r="Q89">
        <v>36.64</v>
      </c>
      <c r="R89">
        <v>12.6</v>
      </c>
      <c r="S89">
        <v>63.02</v>
      </c>
      <c r="T89">
        <v>43.96</v>
      </c>
      <c r="U89" s="156">
        <f t="shared" si="8"/>
        <v>216.22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216.22</v>
      </c>
      <c r="E90">
        <f>PPCL!P90</f>
        <v>0</v>
      </c>
      <c r="F90">
        <f t="shared" si="10"/>
        <v>228</v>
      </c>
      <c r="G90">
        <f t="shared" si="11"/>
        <v>216.22</v>
      </c>
      <c r="H90" s="154"/>
      <c r="I90">
        <f>BRPL_EOD!AI90+BRPL_EOD!AJ90</f>
        <v>60</v>
      </c>
      <c r="J90">
        <f>BYPL_EOD!AI90+BYPL_EOD!AJ90</f>
        <v>36.64</v>
      </c>
      <c r="K90">
        <f>MES_EOD!AI90+MES_EOD!AJ90</f>
        <v>12.6</v>
      </c>
      <c r="L90">
        <f>NDMC_EOD!AI90+NDMC_EOD!AJ90</f>
        <v>63.02</v>
      </c>
      <c r="M90">
        <f>TPDDL_EOD!AI90+TPDDL_EOD!AJ90</f>
        <v>43.96</v>
      </c>
      <c r="N90">
        <f t="shared" si="6"/>
        <v>216.22</v>
      </c>
      <c r="O90" s="154">
        <f t="shared" si="7"/>
        <v>0</v>
      </c>
      <c r="P90">
        <v>60</v>
      </c>
      <c r="Q90">
        <v>36.64</v>
      </c>
      <c r="R90">
        <v>12.6</v>
      </c>
      <c r="S90">
        <v>63.02</v>
      </c>
      <c r="T90">
        <v>43.96</v>
      </c>
      <c r="U90" s="156">
        <f t="shared" si="8"/>
        <v>216.22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231.87</v>
      </c>
      <c r="E91">
        <f>PPCL!P91</f>
        <v>0</v>
      </c>
      <c r="F91">
        <f t="shared" si="10"/>
        <v>238</v>
      </c>
      <c r="G91">
        <f t="shared" si="11"/>
        <v>231.87</v>
      </c>
      <c r="H91" s="154"/>
      <c r="I91">
        <f>BRPL_EOD!AI91+BRPL_EOD!AJ91</f>
        <v>60</v>
      </c>
      <c r="J91">
        <f>BYPL_EOD!AI91+BYPL_EOD!AJ91</f>
        <v>38.25</v>
      </c>
      <c r="K91">
        <f>MES_EOD!AI91+MES_EOD!AJ91</f>
        <v>25.6</v>
      </c>
      <c r="L91">
        <f>NDMC_EOD!AI91+NDMC_EOD!AJ91</f>
        <v>63.02</v>
      </c>
      <c r="M91">
        <f>TPDDL_EOD!AI91+TPDDL_EOD!AJ91</f>
        <v>45</v>
      </c>
      <c r="N91">
        <f t="shared" si="6"/>
        <v>231.87</v>
      </c>
      <c r="O91" s="154">
        <f t="shared" si="7"/>
        <v>0</v>
      </c>
      <c r="P91">
        <v>60</v>
      </c>
      <c r="Q91">
        <v>38.25</v>
      </c>
      <c r="R91">
        <v>25.6</v>
      </c>
      <c r="S91">
        <v>63.02</v>
      </c>
      <c r="T91">
        <v>45</v>
      </c>
      <c r="U91" s="156">
        <f t="shared" si="8"/>
        <v>231.87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218.87</v>
      </c>
      <c r="E92">
        <f>PPCL!P92</f>
        <v>0</v>
      </c>
      <c r="F92">
        <f t="shared" si="10"/>
        <v>238</v>
      </c>
      <c r="G92">
        <f t="shared" si="11"/>
        <v>218.87</v>
      </c>
      <c r="H92" s="154"/>
      <c r="I92">
        <f>BRPL_EOD!AI92+BRPL_EOD!AJ92</f>
        <v>60</v>
      </c>
      <c r="J92">
        <f>BYPL_EOD!AI92+BYPL_EOD!AJ92</f>
        <v>38.25</v>
      </c>
      <c r="K92">
        <f>MES_EOD!AI92+MES_EOD!AJ92</f>
        <v>12.6</v>
      </c>
      <c r="L92">
        <f>NDMC_EOD!AI92+NDMC_EOD!AJ92</f>
        <v>63.02</v>
      </c>
      <c r="M92">
        <f>TPDDL_EOD!AI92+TPDDL_EOD!AJ92</f>
        <v>45</v>
      </c>
      <c r="N92">
        <f t="shared" si="6"/>
        <v>218.87</v>
      </c>
      <c r="O92" s="154">
        <f t="shared" si="7"/>
        <v>0</v>
      </c>
      <c r="P92">
        <v>60</v>
      </c>
      <c r="Q92">
        <v>38.25</v>
      </c>
      <c r="R92">
        <v>12.6</v>
      </c>
      <c r="S92">
        <v>63.02</v>
      </c>
      <c r="T92">
        <v>45</v>
      </c>
      <c r="U92" s="156">
        <f t="shared" si="8"/>
        <v>218.87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218.87</v>
      </c>
      <c r="E93">
        <f>PPCL!P93</f>
        <v>0</v>
      </c>
      <c r="F93">
        <f t="shared" si="10"/>
        <v>238</v>
      </c>
      <c r="G93">
        <f t="shared" si="11"/>
        <v>218.87</v>
      </c>
      <c r="H93" s="154"/>
      <c r="I93">
        <f>BRPL_EOD!AI93+BRPL_EOD!AJ93</f>
        <v>60</v>
      </c>
      <c r="J93">
        <f>BYPL_EOD!AI93+BYPL_EOD!AJ93</f>
        <v>38.25</v>
      </c>
      <c r="K93">
        <f>MES_EOD!AI93+MES_EOD!AJ93</f>
        <v>12.6</v>
      </c>
      <c r="L93">
        <f>NDMC_EOD!AI93+NDMC_EOD!AJ93</f>
        <v>63.02</v>
      </c>
      <c r="M93">
        <f>TPDDL_EOD!AI93+TPDDL_EOD!AJ93</f>
        <v>45</v>
      </c>
      <c r="N93">
        <f t="shared" si="6"/>
        <v>218.87</v>
      </c>
      <c r="O93" s="154">
        <f t="shared" si="7"/>
        <v>0</v>
      </c>
      <c r="P93">
        <v>60</v>
      </c>
      <c r="Q93">
        <v>38.25</v>
      </c>
      <c r="R93">
        <v>12.6</v>
      </c>
      <c r="S93">
        <v>63.02</v>
      </c>
      <c r="T93">
        <v>45</v>
      </c>
      <c r="U93" s="156">
        <f t="shared" si="8"/>
        <v>218.87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218.87</v>
      </c>
      <c r="E94">
        <f>PPCL!P94</f>
        <v>0</v>
      </c>
      <c r="F94">
        <f t="shared" si="10"/>
        <v>238</v>
      </c>
      <c r="G94">
        <f t="shared" si="11"/>
        <v>218.87</v>
      </c>
      <c r="H94" s="154"/>
      <c r="I94">
        <f>BRPL_EOD!AI94+BRPL_EOD!AJ94</f>
        <v>60</v>
      </c>
      <c r="J94">
        <f>BYPL_EOD!AI94+BYPL_EOD!AJ94</f>
        <v>38.25</v>
      </c>
      <c r="K94">
        <f>MES_EOD!AI94+MES_EOD!AJ94</f>
        <v>12.6</v>
      </c>
      <c r="L94">
        <f>NDMC_EOD!AI94+NDMC_EOD!AJ94</f>
        <v>63.02</v>
      </c>
      <c r="M94">
        <f>TPDDL_EOD!AI94+TPDDL_EOD!AJ94</f>
        <v>45</v>
      </c>
      <c r="N94">
        <f t="shared" si="6"/>
        <v>218.87</v>
      </c>
      <c r="O94" s="154">
        <f t="shared" si="7"/>
        <v>0</v>
      </c>
      <c r="P94">
        <v>60</v>
      </c>
      <c r="Q94">
        <v>38.25</v>
      </c>
      <c r="R94">
        <v>12.6</v>
      </c>
      <c r="S94">
        <v>63.02</v>
      </c>
      <c r="T94">
        <v>45</v>
      </c>
      <c r="U94" s="156">
        <f t="shared" si="8"/>
        <v>218.87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218.87</v>
      </c>
      <c r="E95">
        <f>PPCL!P95</f>
        <v>0</v>
      </c>
      <c r="F95">
        <f t="shared" si="10"/>
        <v>238</v>
      </c>
      <c r="G95">
        <f t="shared" si="11"/>
        <v>218.87</v>
      </c>
      <c r="H95" s="154"/>
      <c r="I95">
        <f>BRPL_EOD!AI95+BRPL_EOD!AJ95</f>
        <v>60</v>
      </c>
      <c r="J95">
        <f>BYPL_EOD!AI95+BYPL_EOD!AJ95</f>
        <v>38.25</v>
      </c>
      <c r="K95">
        <f>MES_EOD!AI95+MES_EOD!AJ95</f>
        <v>12.6</v>
      </c>
      <c r="L95">
        <f>NDMC_EOD!AI95+NDMC_EOD!AJ95</f>
        <v>63.02</v>
      </c>
      <c r="M95">
        <f>TPDDL_EOD!AI95+TPDDL_EOD!AJ95</f>
        <v>45</v>
      </c>
      <c r="N95">
        <f t="shared" si="6"/>
        <v>218.87</v>
      </c>
      <c r="O95" s="154">
        <f t="shared" si="7"/>
        <v>0</v>
      </c>
      <c r="P95">
        <v>60</v>
      </c>
      <c r="Q95">
        <v>38.25</v>
      </c>
      <c r="R95">
        <v>12.6</v>
      </c>
      <c r="S95">
        <v>63.02</v>
      </c>
      <c r="T95">
        <v>45</v>
      </c>
      <c r="U95" s="156">
        <f t="shared" si="8"/>
        <v>218.87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218.87</v>
      </c>
      <c r="E96">
        <f>PPCL!P96</f>
        <v>0</v>
      </c>
      <c r="F96">
        <f t="shared" si="10"/>
        <v>238</v>
      </c>
      <c r="G96">
        <f t="shared" si="11"/>
        <v>218.87</v>
      </c>
      <c r="H96" s="154"/>
      <c r="I96">
        <f>BRPL_EOD!AI96+BRPL_EOD!AJ96</f>
        <v>60</v>
      </c>
      <c r="J96">
        <f>BYPL_EOD!AI96+BYPL_EOD!AJ96</f>
        <v>38.25</v>
      </c>
      <c r="K96">
        <f>MES_EOD!AI96+MES_EOD!AJ96</f>
        <v>12.6</v>
      </c>
      <c r="L96">
        <f>NDMC_EOD!AI96+NDMC_EOD!AJ96</f>
        <v>63.02</v>
      </c>
      <c r="M96">
        <f>TPDDL_EOD!AI96+TPDDL_EOD!AJ96</f>
        <v>45</v>
      </c>
      <c r="N96">
        <f t="shared" si="6"/>
        <v>218.87</v>
      </c>
      <c r="O96" s="154">
        <f t="shared" si="7"/>
        <v>0</v>
      </c>
      <c r="P96">
        <v>60</v>
      </c>
      <c r="Q96">
        <v>38.25</v>
      </c>
      <c r="R96">
        <v>12.6</v>
      </c>
      <c r="S96">
        <v>63.02</v>
      </c>
      <c r="T96">
        <v>45</v>
      </c>
      <c r="U96" s="156">
        <f t="shared" si="8"/>
        <v>218.87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230.87</v>
      </c>
      <c r="E97">
        <f>PPCL!P97</f>
        <v>0</v>
      </c>
      <c r="F97">
        <f t="shared" si="10"/>
        <v>238</v>
      </c>
      <c r="G97">
        <f t="shared" si="11"/>
        <v>230.87</v>
      </c>
      <c r="H97" s="154"/>
      <c r="I97">
        <f>BRPL_EOD!AI97+BRPL_EOD!AJ97</f>
        <v>60</v>
      </c>
      <c r="J97">
        <f>BYPL_EOD!AI97+BYPL_EOD!AJ97</f>
        <v>38.25</v>
      </c>
      <c r="K97">
        <f>MES_EOD!AI97+MES_EOD!AJ97</f>
        <v>24.6</v>
      </c>
      <c r="L97">
        <f>NDMC_EOD!AI97+NDMC_EOD!AJ97</f>
        <v>63.02</v>
      </c>
      <c r="M97">
        <f>TPDDL_EOD!AI97+TPDDL_EOD!AJ97</f>
        <v>45</v>
      </c>
      <c r="N97">
        <f t="shared" si="6"/>
        <v>230.87</v>
      </c>
      <c r="O97" s="154">
        <f t="shared" si="7"/>
        <v>0</v>
      </c>
      <c r="P97">
        <v>60</v>
      </c>
      <c r="Q97">
        <v>38.25</v>
      </c>
      <c r="R97">
        <v>24.6</v>
      </c>
      <c r="S97">
        <v>63.02</v>
      </c>
      <c r="T97">
        <v>45</v>
      </c>
      <c r="U97" s="156">
        <f t="shared" si="8"/>
        <v>230.87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218.87</v>
      </c>
      <c r="E98">
        <f>PPCL!P98</f>
        <v>0</v>
      </c>
      <c r="F98">
        <f t="shared" si="10"/>
        <v>238</v>
      </c>
      <c r="G98">
        <f t="shared" si="11"/>
        <v>218.87</v>
      </c>
      <c r="H98" s="154"/>
      <c r="I98">
        <f>BRPL_EOD!AI98+BRPL_EOD!AJ98</f>
        <v>60</v>
      </c>
      <c r="J98">
        <f>BYPL_EOD!AI98+BYPL_EOD!AJ98</f>
        <v>38.25</v>
      </c>
      <c r="K98">
        <f>MES_EOD!AI98+MES_EOD!AJ98</f>
        <v>12.6</v>
      </c>
      <c r="L98">
        <f>NDMC_EOD!AI98+NDMC_EOD!AJ98</f>
        <v>63.02</v>
      </c>
      <c r="M98">
        <f>TPDDL_EOD!AI98+TPDDL_EOD!AJ98</f>
        <v>45</v>
      </c>
      <c r="N98">
        <f t="shared" si="6"/>
        <v>218.87</v>
      </c>
      <c r="O98" s="154">
        <f t="shared" si="7"/>
        <v>0</v>
      </c>
      <c r="P98">
        <v>60</v>
      </c>
      <c r="Q98">
        <v>38.25</v>
      </c>
      <c r="R98">
        <v>12.6</v>
      </c>
      <c r="S98">
        <v>63.02</v>
      </c>
      <c r="T98">
        <v>45</v>
      </c>
      <c r="U98" s="156">
        <f t="shared" si="8"/>
        <v>218.87</v>
      </c>
      <c r="V98" s="154">
        <f t="shared" si="9"/>
        <v>0</v>
      </c>
    </row>
    <row r="99" spans="1:22">
      <c r="A99" s="156" t="s">
        <v>350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5.0847624999999992</v>
      </c>
      <c r="E99" s="156">
        <f t="shared" si="12"/>
        <v>0</v>
      </c>
      <c r="F99" s="156">
        <f t="shared" si="12"/>
        <v>5.6020000000000003</v>
      </c>
      <c r="G99" s="156">
        <f t="shared" si="12"/>
        <v>5.0847624999999992</v>
      </c>
      <c r="H99" s="156"/>
      <c r="I99" s="156">
        <f t="shared" si="12"/>
        <v>1.44</v>
      </c>
      <c r="J99" s="156">
        <f t="shared" si="12"/>
        <v>0.85552749999999944</v>
      </c>
      <c r="K99" s="156">
        <f t="shared" si="12"/>
        <v>0.32797499999999991</v>
      </c>
      <c r="L99" s="156">
        <f t="shared" si="12"/>
        <v>1.5079025000000019</v>
      </c>
      <c r="M99" s="156">
        <f t="shared" si="12"/>
        <v>0.9533199999999995</v>
      </c>
      <c r="N99" s="156">
        <f t="shared" si="12"/>
        <v>5.0847249999999988</v>
      </c>
      <c r="O99" s="156">
        <f t="shared" si="12"/>
        <v>3.7500000000072476E-5</v>
      </c>
      <c r="P99" s="156">
        <f t="shared" si="12"/>
        <v>1.4400108178277802</v>
      </c>
      <c r="Q99" s="156">
        <f t="shared" si="12"/>
        <v>0.85553347504687682</v>
      </c>
      <c r="R99" s="156">
        <f t="shared" si="12"/>
        <v>0.32797727174383373</v>
      </c>
      <c r="S99" s="156">
        <f t="shared" si="12"/>
        <v>1.507913766767635</v>
      </c>
      <c r="T99" s="156">
        <f t="shared" si="12"/>
        <v>0.95332716861387523</v>
      </c>
      <c r="U99" s="156">
        <f t="shared" si="12"/>
        <v>5.0847624999999992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8.5500000000000007</v>
      </c>
      <c r="J3">
        <f>BYPL_EOD!AC3+BYPL_EOD!AD3</f>
        <v>13.61</v>
      </c>
      <c r="K3">
        <f>MES_EOD!AC3+MES_EOD!AD3</f>
        <v>0</v>
      </c>
      <c r="L3">
        <f>NDMC_EOD!AC3+NDMC_EOD!AD3</f>
        <v>1.48</v>
      </c>
      <c r="M3">
        <f>TPDDL_EOD!AC3+TPDDL_EOD!AD3</f>
        <v>10.69</v>
      </c>
      <c r="N3">
        <f t="shared" ref="N3:N66" si="0">SUM(I3:M3)</f>
        <v>34.33</v>
      </c>
      <c r="O3" s="154">
        <f t="shared" ref="O3:O66" si="1">G3-N3</f>
        <v>0.27000000000000313</v>
      </c>
      <c r="P3">
        <v>8.6172443926594831</v>
      </c>
      <c r="Q3">
        <v>13.7170404893679</v>
      </c>
      <c r="R3">
        <v>0</v>
      </c>
      <c r="S3">
        <v>1.4916399650451502</v>
      </c>
      <c r="T3">
        <v>10.77407515292747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8.5500000000000007</v>
      </c>
      <c r="J4">
        <f>BYPL_EOD!AC4+BYPL_EOD!AD4</f>
        <v>13.61</v>
      </c>
      <c r="K4">
        <f>MES_EOD!AC4+MES_EOD!AD4</f>
        <v>0</v>
      </c>
      <c r="L4">
        <f>NDMC_EOD!AC4+NDMC_EOD!AD4</f>
        <v>1.48</v>
      </c>
      <c r="M4">
        <f>TPDDL_EOD!AC4+TPDDL_EOD!AD4</f>
        <v>10.69</v>
      </c>
      <c r="N4">
        <f t="shared" si="0"/>
        <v>34.33</v>
      </c>
      <c r="O4" s="154">
        <f t="shared" si="1"/>
        <v>0.27000000000000313</v>
      </c>
      <c r="P4">
        <v>8.6172443926594831</v>
      </c>
      <c r="Q4">
        <v>13.7170404893679</v>
      </c>
      <c r="R4">
        <v>0</v>
      </c>
      <c r="S4">
        <v>1.4916399650451502</v>
      </c>
      <c r="T4">
        <v>10.77407515292747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8.5500000000000007</v>
      </c>
      <c r="J5">
        <f>BYPL_EOD!AC5+BYPL_EOD!AD5</f>
        <v>13.61</v>
      </c>
      <c r="K5">
        <f>MES_EOD!AC5+MES_EOD!AD5</f>
        <v>0</v>
      </c>
      <c r="L5">
        <f>NDMC_EOD!AC5+NDMC_EOD!AD5</f>
        <v>1.48</v>
      </c>
      <c r="M5">
        <f>TPDDL_EOD!AC5+TPDDL_EOD!AD5</f>
        <v>10.69</v>
      </c>
      <c r="N5">
        <f t="shared" si="0"/>
        <v>34.33</v>
      </c>
      <c r="O5" s="154">
        <f t="shared" si="1"/>
        <v>0.27000000000000313</v>
      </c>
      <c r="P5">
        <v>8.6172443926594831</v>
      </c>
      <c r="Q5">
        <v>13.7170404893679</v>
      </c>
      <c r="R5">
        <v>0</v>
      </c>
      <c r="S5">
        <v>1.4916399650451502</v>
      </c>
      <c r="T5">
        <v>10.77407515292747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8.5500000000000007</v>
      </c>
      <c r="J6">
        <f>BYPL_EOD!AC6+BYPL_EOD!AD6</f>
        <v>13.61</v>
      </c>
      <c r="K6">
        <f>MES_EOD!AC6+MES_EOD!AD6</f>
        <v>0</v>
      </c>
      <c r="L6">
        <f>NDMC_EOD!AC6+NDMC_EOD!AD6</f>
        <v>1.48</v>
      </c>
      <c r="M6">
        <f>TPDDL_EOD!AC6+TPDDL_EOD!AD6</f>
        <v>10.69</v>
      </c>
      <c r="N6">
        <f t="shared" si="0"/>
        <v>34.33</v>
      </c>
      <c r="O6" s="154">
        <f t="shared" si="1"/>
        <v>0.27000000000000313</v>
      </c>
      <c r="P6">
        <v>8.6172443926594831</v>
      </c>
      <c r="Q6">
        <v>13.7170404893679</v>
      </c>
      <c r="R6">
        <v>0</v>
      </c>
      <c r="S6">
        <v>1.4916399650451502</v>
      </c>
      <c r="T6">
        <v>10.77407515292747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8.5500000000000007</v>
      </c>
      <c r="J7">
        <f>BYPL_EOD!AC7+BYPL_EOD!AD7</f>
        <v>13.61</v>
      </c>
      <c r="K7">
        <f>MES_EOD!AC7+MES_EOD!AD7</f>
        <v>0</v>
      </c>
      <c r="L7">
        <f>NDMC_EOD!AC7+NDMC_EOD!AD7</f>
        <v>1.48</v>
      </c>
      <c r="M7">
        <f>TPDDL_EOD!AC7+TPDDL_EOD!AD7</f>
        <v>10.69</v>
      </c>
      <c r="N7">
        <f t="shared" si="0"/>
        <v>34.33</v>
      </c>
      <c r="O7" s="154">
        <f t="shared" si="1"/>
        <v>0.27000000000000313</v>
      </c>
      <c r="P7">
        <v>8.6172443926594831</v>
      </c>
      <c r="Q7">
        <v>13.7170404893679</v>
      </c>
      <c r="R7">
        <v>0</v>
      </c>
      <c r="S7">
        <v>1.4916399650451502</v>
      </c>
      <c r="T7">
        <v>10.77407515292747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8.5500000000000007</v>
      </c>
      <c r="J8">
        <f>BYPL_EOD!AC8+BYPL_EOD!AD8</f>
        <v>13.61</v>
      </c>
      <c r="K8">
        <f>MES_EOD!AC8+MES_EOD!AD8</f>
        <v>0</v>
      </c>
      <c r="L8">
        <f>NDMC_EOD!AC8+NDMC_EOD!AD8</f>
        <v>1.48</v>
      </c>
      <c r="M8">
        <f>TPDDL_EOD!AC8+TPDDL_EOD!AD8</f>
        <v>10.69</v>
      </c>
      <c r="N8">
        <f t="shared" si="0"/>
        <v>34.33</v>
      </c>
      <c r="O8" s="154">
        <f t="shared" si="1"/>
        <v>0.27000000000000313</v>
      </c>
      <c r="P8">
        <v>8.6172443926594831</v>
      </c>
      <c r="Q8">
        <v>13.7170404893679</v>
      </c>
      <c r="R8">
        <v>0</v>
      </c>
      <c r="S8">
        <v>1.4916399650451502</v>
      </c>
      <c r="T8">
        <v>10.77407515292747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8.8000000000000007</v>
      </c>
      <c r="J9">
        <f>BYPL_EOD!AC9+BYPL_EOD!AD9</f>
        <v>14</v>
      </c>
      <c r="K9">
        <f>MES_EOD!AC9+MES_EOD!AD9</f>
        <v>0</v>
      </c>
      <c r="L9">
        <f>NDMC_EOD!AC9+NDMC_EOD!AD9</f>
        <v>1.52</v>
      </c>
      <c r="M9">
        <f>TPDDL_EOD!AC9+TPDDL_EOD!AD9</f>
        <v>11</v>
      </c>
      <c r="N9">
        <f t="shared" si="0"/>
        <v>35.32</v>
      </c>
      <c r="O9" s="154">
        <f t="shared" si="1"/>
        <v>0.28000000000000114</v>
      </c>
      <c r="P9">
        <v>8.8697621744054373</v>
      </c>
      <c r="Q9">
        <v>14.110985277463195</v>
      </c>
      <c r="R9">
        <v>0</v>
      </c>
      <c r="S9">
        <v>1.5320498301245753</v>
      </c>
      <c r="T9">
        <v>11.087202718006795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8.8000000000000007</v>
      </c>
      <c r="J10">
        <f>BYPL_EOD!AC10+BYPL_EOD!AD10</f>
        <v>14</v>
      </c>
      <c r="K10">
        <f>MES_EOD!AC10+MES_EOD!AD10</f>
        <v>0</v>
      </c>
      <c r="L10">
        <f>NDMC_EOD!AC10+NDMC_EOD!AD10</f>
        <v>1.52</v>
      </c>
      <c r="M10">
        <f>TPDDL_EOD!AC10+TPDDL_EOD!AD10</f>
        <v>11</v>
      </c>
      <c r="N10">
        <f t="shared" si="0"/>
        <v>35.32</v>
      </c>
      <c r="O10" s="154">
        <f t="shared" si="1"/>
        <v>0.28000000000000114</v>
      </c>
      <c r="P10">
        <v>8.8697621744054373</v>
      </c>
      <c r="Q10">
        <v>14.110985277463195</v>
      </c>
      <c r="R10">
        <v>0</v>
      </c>
      <c r="S10">
        <v>1.5320498301245753</v>
      </c>
      <c r="T10">
        <v>11.087202718006795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12</v>
      </c>
      <c r="J11">
        <f>BYPL_EOD!AC11+BYPL_EOD!AD11</f>
        <v>5.99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35.07</v>
      </c>
      <c r="O11" s="154">
        <f t="shared" si="1"/>
        <v>0.53000000000000114</v>
      </c>
      <c r="P11">
        <v>12.181351582549187</v>
      </c>
      <c r="Q11">
        <v>6.0805246649558029</v>
      </c>
      <c r="R11">
        <v>0</v>
      </c>
      <c r="S11">
        <v>2.1114342743085261</v>
      </c>
      <c r="T11">
        <v>15.226689478186485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12</v>
      </c>
      <c r="J12">
        <f>BYPL_EOD!AC12+BYPL_EOD!AD12</f>
        <v>5.99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35.07</v>
      </c>
      <c r="O12" s="154">
        <f t="shared" si="1"/>
        <v>0.53000000000000114</v>
      </c>
      <c r="P12">
        <v>12.181351582549187</v>
      </c>
      <c r="Q12">
        <v>6.0805246649558029</v>
      </c>
      <c r="R12">
        <v>0</v>
      </c>
      <c r="S12">
        <v>2.1114342743085261</v>
      </c>
      <c r="T12">
        <v>15.226689478186485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12</v>
      </c>
      <c r="J13">
        <f>BYPL_EOD!AC13+BYPL_EOD!AD13</f>
        <v>5.99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35.07</v>
      </c>
      <c r="O13" s="154">
        <f t="shared" si="1"/>
        <v>0.53000000000000114</v>
      </c>
      <c r="P13">
        <v>12.181351582549187</v>
      </c>
      <c r="Q13">
        <v>6.0805246649558029</v>
      </c>
      <c r="R13">
        <v>0</v>
      </c>
      <c r="S13">
        <v>2.1114342743085261</v>
      </c>
      <c r="T13">
        <v>15.226689478186485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12</v>
      </c>
      <c r="J14">
        <f>BYPL_EOD!AC14+BYPL_EOD!AD14</f>
        <v>5.99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35.07</v>
      </c>
      <c r="O14" s="154">
        <f t="shared" si="1"/>
        <v>0.53000000000000114</v>
      </c>
      <c r="P14">
        <v>12.181351582549187</v>
      </c>
      <c r="Q14">
        <v>6.0805246649558029</v>
      </c>
      <c r="R14">
        <v>0</v>
      </c>
      <c r="S14">
        <v>2.1114342743085261</v>
      </c>
      <c r="T14">
        <v>15.226689478186485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12</v>
      </c>
      <c r="J15">
        <f>BYPL_EOD!AC15+BYPL_EOD!AD15</f>
        <v>5.99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35.07</v>
      </c>
      <c r="O15" s="154">
        <f t="shared" si="1"/>
        <v>0.53000000000000114</v>
      </c>
      <c r="P15">
        <v>12.181351582549187</v>
      </c>
      <c r="Q15">
        <v>6.0805246649558029</v>
      </c>
      <c r="R15">
        <v>0</v>
      </c>
      <c r="S15">
        <v>2.1114342743085261</v>
      </c>
      <c r="T15">
        <v>15.226689478186485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12</v>
      </c>
      <c r="J16">
        <f>BYPL_EOD!AC16+BYPL_EOD!AD16</f>
        <v>5.99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35.07</v>
      </c>
      <c r="O16" s="154">
        <f t="shared" si="1"/>
        <v>0.53000000000000114</v>
      </c>
      <c r="P16">
        <v>12.181351582549187</v>
      </c>
      <c r="Q16">
        <v>6.0805246649558029</v>
      </c>
      <c r="R16">
        <v>0</v>
      </c>
      <c r="S16">
        <v>2.1114342743085261</v>
      </c>
      <c r="T16">
        <v>15.226689478186485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12</v>
      </c>
      <c r="J17">
        <f>BYPL_EOD!AC17+BYPL_EOD!AD17</f>
        <v>5.99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35.07</v>
      </c>
      <c r="O17" s="154">
        <f t="shared" si="1"/>
        <v>0.53000000000000114</v>
      </c>
      <c r="P17">
        <v>12.181351582549187</v>
      </c>
      <c r="Q17">
        <v>6.0805246649558029</v>
      </c>
      <c r="R17">
        <v>0</v>
      </c>
      <c r="S17">
        <v>2.1114342743085261</v>
      </c>
      <c r="T17">
        <v>15.226689478186485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12</v>
      </c>
      <c r="J18">
        <f>BYPL_EOD!AC18+BYPL_EOD!AD18</f>
        <v>5.99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35.07</v>
      </c>
      <c r="O18" s="154">
        <f t="shared" si="1"/>
        <v>0.53000000000000114</v>
      </c>
      <c r="P18">
        <v>12.181351582549187</v>
      </c>
      <c r="Q18">
        <v>6.0805246649558029</v>
      </c>
      <c r="R18">
        <v>0</v>
      </c>
      <c r="S18">
        <v>2.1114342743085261</v>
      </c>
      <c r="T18">
        <v>15.226689478186485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12</v>
      </c>
      <c r="J19">
        <f>BYPL_EOD!AC19+BYPL_EOD!AD19</f>
        <v>5.99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35.07</v>
      </c>
      <c r="O19" s="154">
        <f t="shared" si="1"/>
        <v>0.53000000000000114</v>
      </c>
      <c r="P19">
        <v>12.181351582549187</v>
      </c>
      <c r="Q19">
        <v>6.0805246649558029</v>
      </c>
      <c r="R19">
        <v>0</v>
      </c>
      <c r="S19">
        <v>2.1114342743085261</v>
      </c>
      <c r="T19">
        <v>15.226689478186485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12</v>
      </c>
      <c r="J20">
        <f>BYPL_EOD!AC20+BYPL_EOD!AD20</f>
        <v>5.99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35.07</v>
      </c>
      <c r="O20" s="154">
        <f t="shared" si="1"/>
        <v>0.53000000000000114</v>
      </c>
      <c r="P20">
        <v>12.181351582549187</v>
      </c>
      <c r="Q20">
        <v>6.0805246649558029</v>
      </c>
      <c r="R20">
        <v>0</v>
      </c>
      <c r="S20">
        <v>2.1114342743085261</v>
      </c>
      <c r="T20">
        <v>15.226689478186485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12</v>
      </c>
      <c r="J21">
        <f>BYPL_EOD!AC21+BYPL_EOD!AD21</f>
        <v>5.99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35.07</v>
      </c>
      <c r="O21" s="154">
        <f t="shared" si="1"/>
        <v>0.53000000000000114</v>
      </c>
      <c r="P21">
        <v>12.181351582549187</v>
      </c>
      <c r="Q21">
        <v>6.0805246649558029</v>
      </c>
      <c r="R21">
        <v>0</v>
      </c>
      <c r="S21">
        <v>2.1114342743085261</v>
      </c>
      <c r="T21">
        <v>15.226689478186485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12</v>
      </c>
      <c r="J22">
        <f>BYPL_EOD!AC22+BYPL_EOD!AD22</f>
        <v>5.99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35.07</v>
      </c>
      <c r="O22" s="154">
        <f t="shared" si="1"/>
        <v>0.53000000000000114</v>
      </c>
      <c r="P22">
        <v>12.181351582549187</v>
      </c>
      <c r="Q22">
        <v>6.0805246649558029</v>
      </c>
      <c r="R22">
        <v>0</v>
      </c>
      <c r="S22">
        <v>2.1114342743085261</v>
      </c>
      <c r="T22">
        <v>15.226689478186485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12</v>
      </c>
      <c r="J23">
        <f>BYPL_EOD!AC23+BYPL_EOD!AD23</f>
        <v>5.99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35.07</v>
      </c>
      <c r="O23" s="154">
        <f t="shared" si="1"/>
        <v>0.53000000000000114</v>
      </c>
      <c r="P23">
        <v>12.181351582549187</v>
      </c>
      <c r="Q23">
        <v>6.0805246649558029</v>
      </c>
      <c r="R23">
        <v>0</v>
      </c>
      <c r="S23">
        <v>2.1114342743085261</v>
      </c>
      <c r="T23">
        <v>15.226689478186485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12</v>
      </c>
      <c r="J24">
        <f>BYPL_EOD!AC24+BYPL_EOD!AD24</f>
        <v>5.99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35.07</v>
      </c>
      <c r="O24" s="154">
        <f t="shared" si="1"/>
        <v>0.53000000000000114</v>
      </c>
      <c r="P24">
        <v>12.181351582549187</v>
      </c>
      <c r="Q24">
        <v>6.0805246649558029</v>
      </c>
      <c r="R24">
        <v>0</v>
      </c>
      <c r="S24">
        <v>2.1114342743085261</v>
      </c>
      <c r="T24">
        <v>15.226689478186485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12</v>
      </c>
      <c r="J25">
        <f>BYPL_EOD!AC25+BYPL_EOD!AD25</f>
        <v>5.99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35.07</v>
      </c>
      <c r="O25" s="154">
        <f t="shared" si="1"/>
        <v>0.53000000000000114</v>
      </c>
      <c r="P25">
        <v>12.181351582549187</v>
      </c>
      <c r="Q25">
        <v>6.0805246649558029</v>
      </c>
      <c r="R25">
        <v>0</v>
      </c>
      <c r="S25">
        <v>2.1114342743085261</v>
      </c>
      <c r="T25">
        <v>15.226689478186485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12</v>
      </c>
      <c r="J26">
        <f>BYPL_EOD!AC26+BYPL_EOD!AD26</f>
        <v>5.99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35.07</v>
      </c>
      <c r="O26" s="154">
        <f t="shared" si="1"/>
        <v>0.53000000000000114</v>
      </c>
      <c r="P26">
        <v>12.181351582549187</v>
      </c>
      <c r="Q26">
        <v>6.0805246649558029</v>
      </c>
      <c r="R26">
        <v>0</v>
      </c>
      <c r="S26">
        <v>2.1114342743085261</v>
      </c>
      <c r="T26">
        <v>15.226689478186485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12</v>
      </c>
      <c r="J27">
        <f>BYPL_EOD!AC27+BYPL_EOD!AD27</f>
        <v>5.99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35.07</v>
      </c>
      <c r="O27" s="154">
        <f t="shared" si="1"/>
        <v>0.53000000000000114</v>
      </c>
      <c r="P27">
        <v>12.181351582549187</v>
      </c>
      <c r="Q27">
        <v>6.0805246649558029</v>
      </c>
      <c r="R27">
        <v>0</v>
      </c>
      <c r="S27">
        <v>2.1114342743085261</v>
      </c>
      <c r="T27">
        <v>15.226689478186485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12.27</v>
      </c>
      <c r="J28">
        <f>BYPL_EOD!AC28+BYPL_EOD!AD28</f>
        <v>6.72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36.07</v>
      </c>
      <c r="O28" s="154">
        <f t="shared" si="1"/>
        <v>0.53000000000000114</v>
      </c>
      <c r="P28">
        <v>12.450291100637649</v>
      </c>
      <c r="Q28">
        <v>6.8187413362905458</v>
      </c>
      <c r="R28">
        <v>0</v>
      </c>
      <c r="S28">
        <v>2.1105627945661216</v>
      </c>
      <c r="T28">
        <v>15.220404768505684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12.27</v>
      </c>
      <c r="J29">
        <f>BYPL_EOD!AC29+BYPL_EOD!AD29</f>
        <v>6.72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36.07</v>
      </c>
      <c r="O29" s="154">
        <f t="shared" si="1"/>
        <v>0.53000000000000114</v>
      </c>
      <c r="P29">
        <v>12.450291100637649</v>
      </c>
      <c r="Q29">
        <v>6.8187413362905458</v>
      </c>
      <c r="R29">
        <v>0</v>
      </c>
      <c r="S29">
        <v>2.1105627945661216</v>
      </c>
      <c r="T29">
        <v>15.220404768505684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12.27</v>
      </c>
      <c r="J30">
        <f>BYPL_EOD!AC30+BYPL_EOD!AD30</f>
        <v>6.72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36.07</v>
      </c>
      <c r="O30" s="154">
        <f t="shared" si="1"/>
        <v>0.53000000000000114</v>
      </c>
      <c r="P30">
        <v>12.450291100637649</v>
      </c>
      <c r="Q30">
        <v>6.8187413362905458</v>
      </c>
      <c r="R30">
        <v>0</v>
      </c>
      <c r="S30">
        <v>2.1105627945661216</v>
      </c>
      <c r="T30">
        <v>15.220404768505684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12.27</v>
      </c>
      <c r="J31">
        <f>BYPL_EOD!AC31+BYPL_EOD!AD31</f>
        <v>6.72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36.07</v>
      </c>
      <c r="O31" s="154">
        <f t="shared" si="1"/>
        <v>0.53000000000000114</v>
      </c>
      <c r="P31">
        <v>12.450291100637649</v>
      </c>
      <c r="Q31">
        <v>6.8187413362905458</v>
      </c>
      <c r="R31">
        <v>0</v>
      </c>
      <c r="S31">
        <v>2.1105627945661216</v>
      </c>
      <c r="T31">
        <v>15.220404768505684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12</v>
      </c>
      <c r="J32">
        <f>BYPL_EOD!AC32+BYPL_EOD!AD32</f>
        <v>5.99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35.07</v>
      </c>
      <c r="O32" s="154">
        <f t="shared" si="1"/>
        <v>0.53000000000000114</v>
      </c>
      <c r="P32">
        <v>12.181351582549187</v>
      </c>
      <c r="Q32">
        <v>6.0805246649558029</v>
      </c>
      <c r="R32">
        <v>0</v>
      </c>
      <c r="S32">
        <v>2.1114342743085261</v>
      </c>
      <c r="T32">
        <v>15.226689478186485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12</v>
      </c>
      <c r="J33">
        <f>BYPL_EOD!AC33+BYPL_EOD!AD33</f>
        <v>5.99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35.07</v>
      </c>
      <c r="O33" s="154">
        <f t="shared" si="1"/>
        <v>0.53000000000000114</v>
      </c>
      <c r="P33">
        <v>12.181351582549187</v>
      </c>
      <c r="Q33">
        <v>6.0805246649558029</v>
      </c>
      <c r="R33">
        <v>0</v>
      </c>
      <c r="S33">
        <v>2.1114342743085261</v>
      </c>
      <c r="T33">
        <v>15.226689478186485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12</v>
      </c>
      <c r="J34">
        <f>BYPL_EOD!AC34+BYPL_EOD!AD34</f>
        <v>5.99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35.07</v>
      </c>
      <c r="O34" s="154">
        <f t="shared" si="1"/>
        <v>0.53000000000000114</v>
      </c>
      <c r="P34">
        <v>12.181351582549187</v>
      </c>
      <c r="Q34">
        <v>6.0805246649558029</v>
      </c>
      <c r="R34">
        <v>0</v>
      </c>
      <c r="S34">
        <v>2.1114342743085261</v>
      </c>
      <c r="T34">
        <v>15.226689478186485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12</v>
      </c>
      <c r="J35">
        <f>BYPL_EOD!AC35+BYPL_EOD!AD35</f>
        <v>5.99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35.07</v>
      </c>
      <c r="O35" s="154">
        <f t="shared" si="1"/>
        <v>0.53000000000000114</v>
      </c>
      <c r="P35">
        <v>12.181351582549187</v>
      </c>
      <c r="Q35">
        <v>6.0805246649558029</v>
      </c>
      <c r="R35">
        <v>0</v>
      </c>
      <c r="S35">
        <v>2.1114342743085261</v>
      </c>
      <c r="T35">
        <v>15.226689478186485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12</v>
      </c>
      <c r="J36">
        <f>BYPL_EOD!AC36+BYPL_EOD!AD36</f>
        <v>5.99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35.07</v>
      </c>
      <c r="O36" s="154">
        <f t="shared" si="1"/>
        <v>0.53000000000000114</v>
      </c>
      <c r="P36">
        <v>12.181351582549187</v>
      </c>
      <c r="Q36">
        <v>6.0805246649558029</v>
      </c>
      <c r="R36">
        <v>0</v>
      </c>
      <c r="S36">
        <v>2.1114342743085261</v>
      </c>
      <c r="T36">
        <v>15.226689478186485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12</v>
      </c>
      <c r="J37">
        <f>BYPL_EOD!AC37+BYPL_EOD!AD37</f>
        <v>5.99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35.07</v>
      </c>
      <c r="O37" s="154">
        <f t="shared" si="1"/>
        <v>0.53000000000000114</v>
      </c>
      <c r="P37">
        <v>12.181351582549187</v>
      </c>
      <c r="Q37">
        <v>6.0805246649558029</v>
      </c>
      <c r="R37">
        <v>0</v>
      </c>
      <c r="S37">
        <v>2.1114342743085261</v>
      </c>
      <c r="T37">
        <v>15.226689478186485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12</v>
      </c>
      <c r="J38">
        <f>BYPL_EOD!AC38+BYPL_EOD!AD38</f>
        <v>5.99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35.07</v>
      </c>
      <c r="O38" s="154">
        <f t="shared" si="1"/>
        <v>0.53000000000000114</v>
      </c>
      <c r="P38">
        <v>12.181351582549187</v>
      </c>
      <c r="Q38">
        <v>6.0805246649558029</v>
      </c>
      <c r="R38">
        <v>0</v>
      </c>
      <c r="S38">
        <v>2.1114342743085261</v>
      </c>
      <c r="T38">
        <v>15.226689478186485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8.5500000000000007</v>
      </c>
      <c r="J39">
        <f>BYPL_EOD!AC39+BYPL_EOD!AD39</f>
        <v>13.61</v>
      </c>
      <c r="K39">
        <f>MES_EOD!AC39+MES_EOD!AD39</f>
        <v>0</v>
      </c>
      <c r="L39">
        <f>NDMC_EOD!AC39+NDMC_EOD!AD39</f>
        <v>1.48</v>
      </c>
      <c r="M39">
        <f>TPDDL_EOD!AC39+TPDDL_EOD!AD39</f>
        <v>10.69</v>
      </c>
      <c r="N39">
        <f t="shared" si="0"/>
        <v>34.33</v>
      </c>
      <c r="O39" s="154">
        <f t="shared" si="1"/>
        <v>-3.0000000000001137E-2</v>
      </c>
      <c r="P39">
        <v>8.5425284008156144</v>
      </c>
      <c r="Q39">
        <v>13.598106612292455</v>
      </c>
      <c r="R39">
        <v>0</v>
      </c>
      <c r="S39">
        <v>1.4787066705505387</v>
      </c>
      <c r="T39">
        <v>10.680658316341392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8.5500000000000007</v>
      </c>
      <c r="J40">
        <f>BYPL_EOD!AC40+BYPL_EOD!AD40</f>
        <v>13.61</v>
      </c>
      <c r="K40">
        <f>MES_EOD!AC40+MES_EOD!AD40</f>
        <v>0</v>
      </c>
      <c r="L40">
        <f>NDMC_EOD!AC40+NDMC_EOD!AD40</f>
        <v>1.48</v>
      </c>
      <c r="M40">
        <f>TPDDL_EOD!AC40+TPDDL_EOD!AD40</f>
        <v>10.69</v>
      </c>
      <c r="N40">
        <f t="shared" si="0"/>
        <v>34.33</v>
      </c>
      <c r="O40" s="154">
        <f t="shared" si="1"/>
        <v>-3.0000000000001137E-2</v>
      </c>
      <c r="P40">
        <v>8.5425284008156144</v>
      </c>
      <c r="Q40">
        <v>13.598106612292455</v>
      </c>
      <c r="R40">
        <v>0</v>
      </c>
      <c r="S40">
        <v>1.4787066705505387</v>
      </c>
      <c r="T40">
        <v>10.680658316341392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11.67</v>
      </c>
      <c r="J41">
        <f>BYPL_EOD!AC41+BYPL_EOD!AD41</f>
        <v>5.82</v>
      </c>
      <c r="K41">
        <f>MES_EOD!AC41+MES_EOD!AD41</f>
        <v>0</v>
      </c>
      <c r="L41">
        <f>NDMC_EOD!AC41+NDMC_EOD!AD41</f>
        <v>2.02</v>
      </c>
      <c r="M41">
        <f>TPDDL_EOD!AC41+TPDDL_EOD!AD41</f>
        <v>14.58</v>
      </c>
      <c r="N41">
        <f t="shared" si="0"/>
        <v>34.090000000000003</v>
      </c>
      <c r="O41" s="154">
        <f t="shared" si="1"/>
        <v>0.20999999999999375</v>
      </c>
      <c r="P41">
        <v>11.741889117043119</v>
      </c>
      <c r="Q41">
        <v>5.8558521560574937</v>
      </c>
      <c r="R41">
        <v>0</v>
      </c>
      <c r="S41">
        <v>2.0324435318275151</v>
      </c>
      <c r="T41">
        <v>14.669815195071866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11.67</v>
      </c>
      <c r="J42">
        <f>BYPL_EOD!AC42+BYPL_EOD!AD42</f>
        <v>5.82</v>
      </c>
      <c r="K42">
        <f>MES_EOD!AC42+MES_EOD!AD42</f>
        <v>0</v>
      </c>
      <c r="L42">
        <f>NDMC_EOD!AC42+NDMC_EOD!AD42</f>
        <v>2.02</v>
      </c>
      <c r="M42">
        <f>TPDDL_EOD!AC42+TPDDL_EOD!AD42</f>
        <v>14.58</v>
      </c>
      <c r="N42">
        <f t="shared" si="0"/>
        <v>34.090000000000003</v>
      </c>
      <c r="O42" s="154">
        <f t="shared" si="1"/>
        <v>0.20999999999999375</v>
      </c>
      <c r="P42">
        <v>11.741889117043119</v>
      </c>
      <c r="Q42">
        <v>5.8558521560574937</v>
      </c>
      <c r="R42">
        <v>0</v>
      </c>
      <c r="S42">
        <v>2.0324435318275151</v>
      </c>
      <c r="T42">
        <v>14.669815195071866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11.67</v>
      </c>
      <c r="J43">
        <f>BYPL_EOD!AC43+BYPL_EOD!AD43</f>
        <v>5.82</v>
      </c>
      <c r="K43">
        <f>MES_EOD!AC43+MES_EOD!AD43</f>
        <v>0</v>
      </c>
      <c r="L43">
        <f>NDMC_EOD!AC43+NDMC_EOD!AD43</f>
        <v>2.02</v>
      </c>
      <c r="M43">
        <f>TPDDL_EOD!AC43+TPDDL_EOD!AD43</f>
        <v>14.58</v>
      </c>
      <c r="N43">
        <f t="shared" si="0"/>
        <v>34.090000000000003</v>
      </c>
      <c r="O43" s="154">
        <f t="shared" si="1"/>
        <v>0.20999999999999375</v>
      </c>
      <c r="P43">
        <v>11.741889117043119</v>
      </c>
      <c r="Q43">
        <v>5.8558521560574937</v>
      </c>
      <c r="R43">
        <v>0</v>
      </c>
      <c r="S43">
        <v>2.0324435318275151</v>
      </c>
      <c r="T43">
        <v>14.669815195071866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11.67</v>
      </c>
      <c r="J44">
        <f>BYPL_EOD!AC44+BYPL_EOD!AD44</f>
        <v>5.82</v>
      </c>
      <c r="K44">
        <f>MES_EOD!AC44+MES_EOD!AD44</f>
        <v>0</v>
      </c>
      <c r="L44">
        <f>NDMC_EOD!AC44+NDMC_EOD!AD44</f>
        <v>2.02</v>
      </c>
      <c r="M44">
        <f>TPDDL_EOD!AC44+TPDDL_EOD!AD44</f>
        <v>14.58</v>
      </c>
      <c r="N44">
        <f t="shared" si="0"/>
        <v>34.090000000000003</v>
      </c>
      <c r="O44" s="154">
        <f t="shared" si="1"/>
        <v>0.20999999999999375</v>
      </c>
      <c r="P44">
        <v>11.741889117043119</v>
      </c>
      <c r="Q44">
        <v>5.8558521560574937</v>
      </c>
      <c r="R44">
        <v>0</v>
      </c>
      <c r="S44">
        <v>2.0324435318275151</v>
      </c>
      <c r="T44">
        <v>14.669815195071866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11.67</v>
      </c>
      <c r="J45">
        <f>BYPL_EOD!AC45+BYPL_EOD!AD45</f>
        <v>5.82</v>
      </c>
      <c r="K45">
        <f>MES_EOD!AC45+MES_EOD!AD45</f>
        <v>0</v>
      </c>
      <c r="L45">
        <f>NDMC_EOD!AC45+NDMC_EOD!AD45</f>
        <v>2.02</v>
      </c>
      <c r="M45">
        <f>TPDDL_EOD!AC45+TPDDL_EOD!AD45</f>
        <v>14.58</v>
      </c>
      <c r="N45">
        <f t="shared" si="0"/>
        <v>34.090000000000003</v>
      </c>
      <c r="O45" s="154">
        <f t="shared" si="1"/>
        <v>0.20999999999999375</v>
      </c>
      <c r="P45">
        <v>11.741889117043119</v>
      </c>
      <c r="Q45">
        <v>5.8558521560574937</v>
      </c>
      <c r="R45">
        <v>0</v>
      </c>
      <c r="S45">
        <v>2.0324435318275151</v>
      </c>
      <c r="T45">
        <v>14.669815195071866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11.72</v>
      </c>
      <c r="J46">
        <f>BYPL_EOD!AC46+BYPL_EOD!AD46</f>
        <v>5.69</v>
      </c>
      <c r="K46">
        <f>MES_EOD!AC46+MES_EOD!AD46</f>
        <v>0</v>
      </c>
      <c r="L46">
        <f>NDMC_EOD!AC46+NDMC_EOD!AD46</f>
        <v>2.0299999999999998</v>
      </c>
      <c r="M46">
        <f>TPDDL_EOD!AC46+TPDDL_EOD!AD46</f>
        <v>14.65</v>
      </c>
      <c r="N46">
        <f t="shared" si="0"/>
        <v>34.090000000000003</v>
      </c>
      <c r="O46" s="154">
        <f t="shared" si="1"/>
        <v>0.20999999999999375</v>
      </c>
      <c r="P46">
        <v>11.792197125256672</v>
      </c>
      <c r="Q46">
        <v>5.7250513347022585</v>
      </c>
      <c r="R46">
        <v>0</v>
      </c>
      <c r="S46">
        <v>2.0425051334702253</v>
      </c>
      <c r="T46">
        <v>14.74024640657084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11.05</v>
      </c>
      <c r="J47">
        <f>BYPL_EOD!AC47+BYPL_EOD!AD47</f>
        <v>7.37</v>
      </c>
      <c r="K47">
        <f>MES_EOD!AC47+MES_EOD!AD47</f>
        <v>0</v>
      </c>
      <c r="L47">
        <f>NDMC_EOD!AC47+NDMC_EOD!AD47</f>
        <v>1.91</v>
      </c>
      <c r="M47">
        <f>TPDDL_EOD!AC47+TPDDL_EOD!AD47</f>
        <v>13.81</v>
      </c>
      <c r="N47">
        <f t="shared" si="0"/>
        <v>34.14</v>
      </c>
      <c r="O47" s="154">
        <f t="shared" si="1"/>
        <v>0.15999999999999659</v>
      </c>
      <c r="P47">
        <v>11.10178676039836</v>
      </c>
      <c r="Q47">
        <v>7.4045401288810773</v>
      </c>
      <c r="R47">
        <v>0</v>
      </c>
      <c r="S47">
        <v>1.918951376684241</v>
      </c>
      <c r="T47">
        <v>13.874721734036321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9.1300000000000008</v>
      </c>
      <c r="J48">
        <f>BYPL_EOD!AC48+BYPL_EOD!AD48</f>
        <v>12.17</v>
      </c>
      <c r="K48">
        <f>MES_EOD!AC48+MES_EOD!AD48</f>
        <v>0</v>
      </c>
      <c r="L48">
        <f>NDMC_EOD!AC48+NDMC_EOD!AD48</f>
        <v>1.58</v>
      </c>
      <c r="M48">
        <f>TPDDL_EOD!AC48+TPDDL_EOD!AD48</f>
        <v>11.41</v>
      </c>
      <c r="N48">
        <f t="shared" si="0"/>
        <v>34.290000000000006</v>
      </c>
      <c r="O48" s="154">
        <f t="shared" si="1"/>
        <v>9.9999999999909051E-3</v>
      </c>
      <c r="P48">
        <v>9.1326625838436843</v>
      </c>
      <c r="Q48">
        <v>12.173549139690868</v>
      </c>
      <c r="R48">
        <v>0</v>
      </c>
      <c r="S48">
        <v>1.580460775736366</v>
      </c>
      <c r="T48">
        <v>11.413327500729073</v>
      </c>
      <c r="U48" s="156">
        <f t="shared" si="2"/>
        <v>34.29999999999999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8.61</v>
      </c>
      <c r="J49">
        <f>BYPL_EOD!AC49+BYPL_EOD!AD49</f>
        <v>11.48</v>
      </c>
      <c r="K49">
        <f>MES_EOD!AC49+MES_EOD!AD49</f>
        <v>0</v>
      </c>
      <c r="L49">
        <f>NDMC_EOD!AC49+NDMC_EOD!AD49</f>
        <v>1.49</v>
      </c>
      <c r="M49">
        <f>TPDDL_EOD!AC49+TPDDL_EOD!AD49</f>
        <v>10.76</v>
      </c>
      <c r="N49">
        <f t="shared" si="0"/>
        <v>32.339999999999996</v>
      </c>
      <c r="O49" s="154">
        <f t="shared" si="1"/>
        <v>-3.9999999999999147E-2</v>
      </c>
      <c r="P49">
        <v>8.5993506493506491</v>
      </c>
      <c r="Q49">
        <v>11.465800865800867</v>
      </c>
      <c r="R49">
        <v>0</v>
      </c>
      <c r="S49">
        <v>1.4881570810142239</v>
      </c>
      <c r="T49">
        <v>10.74669140383426</v>
      </c>
      <c r="U49" s="156">
        <f t="shared" si="2"/>
        <v>32.300000000000004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8.61</v>
      </c>
      <c r="J50">
        <f>BYPL_EOD!AC50+BYPL_EOD!AD50</f>
        <v>11.48</v>
      </c>
      <c r="K50">
        <f>MES_EOD!AC50+MES_EOD!AD50</f>
        <v>0</v>
      </c>
      <c r="L50">
        <f>NDMC_EOD!AC50+NDMC_EOD!AD50</f>
        <v>1.49</v>
      </c>
      <c r="M50">
        <f>TPDDL_EOD!AC50+TPDDL_EOD!AD50</f>
        <v>10.76</v>
      </c>
      <c r="N50">
        <f t="shared" si="0"/>
        <v>32.339999999999996</v>
      </c>
      <c r="O50" s="154">
        <f t="shared" si="1"/>
        <v>-3.9999999999999147E-2</v>
      </c>
      <c r="P50">
        <v>8.5993506493506491</v>
      </c>
      <c r="Q50">
        <v>11.465800865800867</v>
      </c>
      <c r="R50">
        <v>0</v>
      </c>
      <c r="S50">
        <v>1.4881570810142239</v>
      </c>
      <c r="T50">
        <v>10.74669140383426</v>
      </c>
      <c r="U50" s="156">
        <f t="shared" si="2"/>
        <v>32.300000000000004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8.61</v>
      </c>
      <c r="J51">
        <f>BYPL_EOD!AC51+BYPL_EOD!AD51</f>
        <v>11.48</v>
      </c>
      <c r="K51">
        <f>MES_EOD!AC51+MES_EOD!AD51</f>
        <v>0</v>
      </c>
      <c r="L51">
        <f>NDMC_EOD!AC51+NDMC_EOD!AD51</f>
        <v>1.49</v>
      </c>
      <c r="M51">
        <f>TPDDL_EOD!AC51+TPDDL_EOD!AD51</f>
        <v>10.76</v>
      </c>
      <c r="N51">
        <f t="shared" si="0"/>
        <v>32.339999999999996</v>
      </c>
      <c r="O51" s="154">
        <f t="shared" si="1"/>
        <v>-3.9999999999999147E-2</v>
      </c>
      <c r="P51">
        <v>8.5993506493506491</v>
      </c>
      <c r="Q51">
        <v>11.465800865800867</v>
      </c>
      <c r="R51">
        <v>0</v>
      </c>
      <c r="S51">
        <v>1.4881570810142239</v>
      </c>
      <c r="T51">
        <v>10.74669140383426</v>
      </c>
      <c r="U51" s="156">
        <f t="shared" si="2"/>
        <v>32.300000000000004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8.61</v>
      </c>
      <c r="J52">
        <f>BYPL_EOD!AC52+BYPL_EOD!AD52</f>
        <v>11.48</v>
      </c>
      <c r="K52">
        <f>MES_EOD!AC52+MES_EOD!AD52</f>
        <v>0</v>
      </c>
      <c r="L52">
        <f>NDMC_EOD!AC52+NDMC_EOD!AD52</f>
        <v>1.49</v>
      </c>
      <c r="M52">
        <f>TPDDL_EOD!AC52+TPDDL_EOD!AD52</f>
        <v>10.76</v>
      </c>
      <c r="N52">
        <f t="shared" si="0"/>
        <v>32.339999999999996</v>
      </c>
      <c r="O52" s="154">
        <f t="shared" si="1"/>
        <v>-3.9999999999999147E-2</v>
      </c>
      <c r="P52">
        <v>8.5993506493506491</v>
      </c>
      <c r="Q52">
        <v>11.465800865800867</v>
      </c>
      <c r="R52">
        <v>0</v>
      </c>
      <c r="S52">
        <v>1.4881570810142239</v>
      </c>
      <c r="T52">
        <v>10.74669140383426</v>
      </c>
      <c r="U52" s="156">
        <f t="shared" si="2"/>
        <v>32.300000000000004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8.61</v>
      </c>
      <c r="J53">
        <f>BYPL_EOD!AC53+BYPL_EOD!AD53</f>
        <v>11.48</v>
      </c>
      <c r="K53">
        <f>MES_EOD!AC53+MES_EOD!AD53</f>
        <v>0</v>
      </c>
      <c r="L53">
        <f>NDMC_EOD!AC53+NDMC_EOD!AD53</f>
        <v>1.49</v>
      </c>
      <c r="M53">
        <f>TPDDL_EOD!AC53+TPDDL_EOD!AD53</f>
        <v>10.76</v>
      </c>
      <c r="N53">
        <f t="shared" si="0"/>
        <v>32.339999999999996</v>
      </c>
      <c r="O53" s="154">
        <f t="shared" si="1"/>
        <v>-3.9999999999999147E-2</v>
      </c>
      <c r="P53">
        <v>8.5993506493506491</v>
      </c>
      <c r="Q53">
        <v>11.465800865800867</v>
      </c>
      <c r="R53">
        <v>0</v>
      </c>
      <c r="S53">
        <v>1.4881570810142239</v>
      </c>
      <c r="T53">
        <v>10.74669140383426</v>
      </c>
      <c r="U53" s="156">
        <f t="shared" si="2"/>
        <v>32.300000000000004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8.61</v>
      </c>
      <c r="J54">
        <f>BYPL_EOD!AC54+BYPL_EOD!AD54</f>
        <v>11.48</v>
      </c>
      <c r="K54">
        <f>MES_EOD!AC54+MES_EOD!AD54</f>
        <v>0</v>
      </c>
      <c r="L54">
        <f>NDMC_EOD!AC54+NDMC_EOD!AD54</f>
        <v>1.49</v>
      </c>
      <c r="M54">
        <f>TPDDL_EOD!AC54+TPDDL_EOD!AD54</f>
        <v>10.76</v>
      </c>
      <c r="N54">
        <f t="shared" si="0"/>
        <v>32.339999999999996</v>
      </c>
      <c r="O54" s="154">
        <f t="shared" si="1"/>
        <v>-3.9999999999999147E-2</v>
      </c>
      <c r="P54">
        <v>8.5993506493506491</v>
      </c>
      <c r="Q54">
        <v>11.465800865800867</v>
      </c>
      <c r="R54">
        <v>0</v>
      </c>
      <c r="S54">
        <v>1.4881570810142239</v>
      </c>
      <c r="T54">
        <v>10.74669140383426</v>
      </c>
      <c r="U54" s="156">
        <f t="shared" si="2"/>
        <v>32.300000000000004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8.35</v>
      </c>
      <c r="J55">
        <f>BYPL_EOD!AC55+BYPL_EOD!AD55</f>
        <v>11.13</v>
      </c>
      <c r="K55">
        <f>MES_EOD!AC55+MES_EOD!AD55</f>
        <v>0</v>
      </c>
      <c r="L55">
        <f>NDMC_EOD!AC55+NDMC_EOD!AD55</f>
        <v>1.44</v>
      </c>
      <c r="M55">
        <f>TPDDL_EOD!AC55+TPDDL_EOD!AD55</f>
        <v>10.43</v>
      </c>
      <c r="N55">
        <f t="shared" si="0"/>
        <v>31.35</v>
      </c>
      <c r="O55" s="154">
        <f t="shared" si="1"/>
        <v>-5.0000000000000711E-2</v>
      </c>
      <c r="P55">
        <v>8.336682615629984</v>
      </c>
      <c r="Q55">
        <v>11.112248803827752</v>
      </c>
      <c r="R55">
        <v>0</v>
      </c>
      <c r="S55">
        <v>1.4377033492822966</v>
      </c>
      <c r="T55">
        <v>10.413365231259968</v>
      </c>
      <c r="U55" s="156">
        <f t="shared" si="2"/>
        <v>31.300000000000004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8.35</v>
      </c>
      <c r="J56">
        <f>BYPL_EOD!AC56+BYPL_EOD!AD56</f>
        <v>11.13</v>
      </c>
      <c r="K56">
        <f>MES_EOD!AC56+MES_EOD!AD56</f>
        <v>0</v>
      </c>
      <c r="L56">
        <f>NDMC_EOD!AC56+NDMC_EOD!AD56</f>
        <v>1.44</v>
      </c>
      <c r="M56">
        <f>TPDDL_EOD!AC56+TPDDL_EOD!AD56</f>
        <v>10.43</v>
      </c>
      <c r="N56">
        <f t="shared" si="0"/>
        <v>31.35</v>
      </c>
      <c r="O56" s="154">
        <f t="shared" si="1"/>
        <v>-5.0000000000000711E-2</v>
      </c>
      <c r="P56">
        <v>8.336682615629984</v>
      </c>
      <c r="Q56">
        <v>11.112248803827752</v>
      </c>
      <c r="R56">
        <v>0</v>
      </c>
      <c r="S56">
        <v>1.4377033492822966</v>
      </c>
      <c r="T56">
        <v>10.413365231259968</v>
      </c>
      <c r="U56" s="156">
        <f t="shared" si="2"/>
        <v>31.300000000000004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8.35</v>
      </c>
      <c r="J57">
        <f>BYPL_EOD!AC57+BYPL_EOD!AD57</f>
        <v>11.13</v>
      </c>
      <c r="K57">
        <f>MES_EOD!AC57+MES_EOD!AD57</f>
        <v>0</v>
      </c>
      <c r="L57">
        <f>NDMC_EOD!AC57+NDMC_EOD!AD57</f>
        <v>1.44</v>
      </c>
      <c r="M57">
        <f>TPDDL_EOD!AC57+TPDDL_EOD!AD57</f>
        <v>10.43</v>
      </c>
      <c r="N57">
        <f t="shared" si="0"/>
        <v>31.35</v>
      </c>
      <c r="O57" s="154">
        <f t="shared" si="1"/>
        <v>-5.0000000000000711E-2</v>
      </c>
      <c r="P57">
        <v>8.336682615629984</v>
      </c>
      <c r="Q57">
        <v>11.112248803827752</v>
      </c>
      <c r="R57">
        <v>0</v>
      </c>
      <c r="S57">
        <v>1.4377033492822966</v>
      </c>
      <c r="T57">
        <v>10.413365231259968</v>
      </c>
      <c r="U57" s="156">
        <f t="shared" si="2"/>
        <v>31.300000000000004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8.35</v>
      </c>
      <c r="J58">
        <f>BYPL_EOD!AC58+BYPL_EOD!AD58</f>
        <v>11.13</v>
      </c>
      <c r="K58">
        <f>MES_EOD!AC58+MES_EOD!AD58</f>
        <v>0</v>
      </c>
      <c r="L58">
        <f>NDMC_EOD!AC58+NDMC_EOD!AD58</f>
        <v>1.44</v>
      </c>
      <c r="M58">
        <f>TPDDL_EOD!AC58+TPDDL_EOD!AD58</f>
        <v>10.43</v>
      </c>
      <c r="N58">
        <f t="shared" si="0"/>
        <v>31.35</v>
      </c>
      <c r="O58" s="154">
        <f t="shared" si="1"/>
        <v>-5.0000000000000711E-2</v>
      </c>
      <c r="P58">
        <v>8.336682615629984</v>
      </c>
      <c r="Q58">
        <v>11.112248803827752</v>
      </c>
      <c r="R58">
        <v>0</v>
      </c>
      <c r="S58">
        <v>1.4377033492822966</v>
      </c>
      <c r="T58">
        <v>10.413365231259968</v>
      </c>
      <c r="U58" s="156">
        <f t="shared" si="2"/>
        <v>31.300000000000004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8.35</v>
      </c>
      <c r="J59">
        <f>BYPL_EOD!AC59+BYPL_EOD!AD59</f>
        <v>11.13</v>
      </c>
      <c r="K59">
        <f>MES_EOD!AC59+MES_EOD!AD59</f>
        <v>0</v>
      </c>
      <c r="L59">
        <f>NDMC_EOD!AC59+NDMC_EOD!AD59</f>
        <v>1.44</v>
      </c>
      <c r="M59">
        <f>TPDDL_EOD!AC59+TPDDL_EOD!AD59</f>
        <v>10.43</v>
      </c>
      <c r="N59">
        <f t="shared" si="0"/>
        <v>31.35</v>
      </c>
      <c r="O59" s="154">
        <f t="shared" si="1"/>
        <v>-5.0000000000000711E-2</v>
      </c>
      <c r="P59">
        <v>8.336682615629984</v>
      </c>
      <c r="Q59">
        <v>11.112248803827752</v>
      </c>
      <c r="R59">
        <v>0</v>
      </c>
      <c r="S59">
        <v>1.4377033492822966</v>
      </c>
      <c r="T59">
        <v>10.413365231259968</v>
      </c>
      <c r="U59" s="156">
        <f t="shared" si="2"/>
        <v>31.300000000000004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54"/>
      <c r="I60">
        <f>BRPL_EOD!AC60+BRPL_EOD!AD60</f>
        <v>8.09</v>
      </c>
      <c r="J60">
        <f>BYPL_EOD!AC60+BYPL_EOD!AD60</f>
        <v>10.78</v>
      </c>
      <c r="K60">
        <f>MES_EOD!AC60+MES_EOD!AD60</f>
        <v>0</v>
      </c>
      <c r="L60">
        <f>NDMC_EOD!AC60+NDMC_EOD!AD60</f>
        <v>1.4</v>
      </c>
      <c r="M60">
        <f>TPDDL_EOD!AC60+TPDDL_EOD!AD60</f>
        <v>10.11</v>
      </c>
      <c r="N60">
        <f t="shared" si="0"/>
        <v>30.379999999999995</v>
      </c>
      <c r="O60" s="154">
        <f t="shared" si="1"/>
        <v>-7.9999999999994742E-2</v>
      </c>
      <c r="P60">
        <v>8.0686965108624111</v>
      </c>
      <c r="Q60">
        <v>10.751612903225809</v>
      </c>
      <c r="R60">
        <v>0</v>
      </c>
      <c r="S60">
        <v>1.3963133640552996</v>
      </c>
      <c r="T60">
        <v>10.083377221856486</v>
      </c>
      <c r="U60" s="156">
        <f t="shared" si="2"/>
        <v>30.300000000000004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54"/>
      <c r="I61">
        <f>BRPL_EOD!AC61+BRPL_EOD!AD61</f>
        <v>8.09</v>
      </c>
      <c r="J61">
        <f>BYPL_EOD!AC61+BYPL_EOD!AD61</f>
        <v>10.78</v>
      </c>
      <c r="K61">
        <f>MES_EOD!AC61+MES_EOD!AD61</f>
        <v>0</v>
      </c>
      <c r="L61">
        <f>NDMC_EOD!AC61+NDMC_EOD!AD61</f>
        <v>1.4</v>
      </c>
      <c r="M61">
        <f>TPDDL_EOD!AC61+TPDDL_EOD!AD61</f>
        <v>10.11</v>
      </c>
      <c r="N61">
        <f t="shared" si="0"/>
        <v>30.379999999999995</v>
      </c>
      <c r="O61" s="154">
        <f t="shared" si="1"/>
        <v>-7.9999999999994742E-2</v>
      </c>
      <c r="P61">
        <v>8.0686965108624111</v>
      </c>
      <c r="Q61">
        <v>10.751612903225809</v>
      </c>
      <c r="R61">
        <v>0</v>
      </c>
      <c r="S61">
        <v>1.3963133640552996</v>
      </c>
      <c r="T61">
        <v>10.083377221856486</v>
      </c>
      <c r="U61" s="156">
        <f t="shared" si="2"/>
        <v>30.300000000000004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54"/>
      <c r="I62">
        <f>BRPL_EOD!AC62+BRPL_EOD!AD62</f>
        <v>8.09</v>
      </c>
      <c r="J62">
        <f>BYPL_EOD!AC62+BYPL_EOD!AD62</f>
        <v>10.78</v>
      </c>
      <c r="K62">
        <f>MES_EOD!AC62+MES_EOD!AD62</f>
        <v>0</v>
      </c>
      <c r="L62">
        <f>NDMC_EOD!AC62+NDMC_EOD!AD62</f>
        <v>1.4</v>
      </c>
      <c r="M62">
        <f>TPDDL_EOD!AC62+TPDDL_EOD!AD62</f>
        <v>10.11</v>
      </c>
      <c r="N62">
        <f t="shared" si="0"/>
        <v>30.379999999999995</v>
      </c>
      <c r="O62" s="154">
        <f t="shared" si="1"/>
        <v>-7.9999999999994742E-2</v>
      </c>
      <c r="P62">
        <v>8.0686965108624111</v>
      </c>
      <c r="Q62">
        <v>10.751612903225809</v>
      </c>
      <c r="R62">
        <v>0</v>
      </c>
      <c r="S62">
        <v>1.3963133640552996</v>
      </c>
      <c r="T62">
        <v>10.083377221856486</v>
      </c>
      <c r="U62" s="156">
        <f t="shared" si="2"/>
        <v>30.300000000000004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54"/>
      <c r="I63">
        <f>BRPL_EOD!AC63+BRPL_EOD!AD63</f>
        <v>8.09</v>
      </c>
      <c r="J63">
        <f>BYPL_EOD!AC63+BYPL_EOD!AD63</f>
        <v>10.78</v>
      </c>
      <c r="K63">
        <f>MES_EOD!AC63+MES_EOD!AD63</f>
        <v>0</v>
      </c>
      <c r="L63">
        <f>NDMC_EOD!AC63+NDMC_EOD!AD63</f>
        <v>1.4</v>
      </c>
      <c r="M63">
        <f>TPDDL_EOD!AC63+TPDDL_EOD!AD63</f>
        <v>10.11</v>
      </c>
      <c r="N63">
        <f t="shared" si="0"/>
        <v>30.379999999999995</v>
      </c>
      <c r="O63" s="154">
        <f t="shared" si="1"/>
        <v>-7.9999999999994742E-2</v>
      </c>
      <c r="P63">
        <v>8.0686965108624111</v>
      </c>
      <c r="Q63">
        <v>10.751612903225809</v>
      </c>
      <c r="R63">
        <v>0</v>
      </c>
      <c r="S63">
        <v>1.3963133640552996</v>
      </c>
      <c r="T63">
        <v>10.083377221856486</v>
      </c>
      <c r="U63" s="156">
        <f t="shared" si="2"/>
        <v>30.300000000000004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54"/>
      <c r="I64">
        <f>BRPL_EOD!AC64+BRPL_EOD!AD64</f>
        <v>8.09</v>
      </c>
      <c r="J64">
        <f>BYPL_EOD!AC64+BYPL_EOD!AD64</f>
        <v>10.78</v>
      </c>
      <c r="K64">
        <f>MES_EOD!AC64+MES_EOD!AD64</f>
        <v>0</v>
      </c>
      <c r="L64">
        <f>NDMC_EOD!AC64+NDMC_EOD!AD64</f>
        <v>1.4</v>
      </c>
      <c r="M64">
        <f>TPDDL_EOD!AC64+TPDDL_EOD!AD64</f>
        <v>10.11</v>
      </c>
      <c r="N64">
        <f t="shared" si="0"/>
        <v>30.379999999999995</v>
      </c>
      <c r="O64" s="154">
        <f t="shared" si="1"/>
        <v>-7.9999999999994742E-2</v>
      </c>
      <c r="P64">
        <v>8.0686965108624111</v>
      </c>
      <c r="Q64">
        <v>10.751612903225809</v>
      </c>
      <c r="R64">
        <v>0</v>
      </c>
      <c r="S64">
        <v>1.3963133640552996</v>
      </c>
      <c r="T64">
        <v>10.083377221856486</v>
      </c>
      <c r="U64" s="156">
        <f t="shared" si="2"/>
        <v>30.300000000000004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54"/>
      <c r="I65">
        <f>BRPL_EOD!AC65+BRPL_EOD!AD65</f>
        <v>8.09</v>
      </c>
      <c r="J65">
        <f>BYPL_EOD!AC65+BYPL_EOD!AD65</f>
        <v>10.78</v>
      </c>
      <c r="K65">
        <f>MES_EOD!AC65+MES_EOD!AD65</f>
        <v>0</v>
      </c>
      <c r="L65">
        <f>NDMC_EOD!AC65+NDMC_EOD!AD65</f>
        <v>1.4</v>
      </c>
      <c r="M65">
        <f>TPDDL_EOD!AC65+TPDDL_EOD!AD65</f>
        <v>10.11</v>
      </c>
      <c r="N65">
        <f t="shared" si="0"/>
        <v>30.379999999999995</v>
      </c>
      <c r="O65" s="154">
        <f t="shared" si="1"/>
        <v>-7.9999999999994742E-2</v>
      </c>
      <c r="P65">
        <v>8.0686965108624111</v>
      </c>
      <c r="Q65">
        <v>10.751612903225809</v>
      </c>
      <c r="R65">
        <v>0</v>
      </c>
      <c r="S65">
        <v>1.3963133640552996</v>
      </c>
      <c r="T65">
        <v>10.083377221856486</v>
      </c>
      <c r="U65" s="156">
        <f t="shared" si="2"/>
        <v>30.300000000000004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54"/>
      <c r="I66">
        <f>BRPL_EOD!AC66+BRPL_EOD!AD66</f>
        <v>8.09</v>
      </c>
      <c r="J66">
        <f>BYPL_EOD!AC66+BYPL_EOD!AD66</f>
        <v>10.78</v>
      </c>
      <c r="K66">
        <f>MES_EOD!AC66+MES_EOD!AD66</f>
        <v>0</v>
      </c>
      <c r="L66">
        <f>NDMC_EOD!AC66+NDMC_EOD!AD66</f>
        <v>1.4</v>
      </c>
      <c r="M66">
        <f>TPDDL_EOD!AC66+TPDDL_EOD!AD66</f>
        <v>10.11</v>
      </c>
      <c r="N66">
        <f t="shared" si="0"/>
        <v>30.379999999999995</v>
      </c>
      <c r="O66" s="154">
        <f t="shared" si="1"/>
        <v>-7.9999999999994742E-2</v>
      </c>
      <c r="P66">
        <v>8.0686965108624111</v>
      </c>
      <c r="Q66">
        <v>10.751612903225809</v>
      </c>
      <c r="R66">
        <v>0</v>
      </c>
      <c r="S66">
        <v>1.3963133640552996</v>
      </c>
      <c r="T66">
        <v>10.083377221856486</v>
      </c>
      <c r="U66" s="156">
        <f t="shared" si="2"/>
        <v>30.300000000000004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54"/>
      <c r="I67">
        <f>BRPL_EOD!AC67+BRPL_EOD!AD67</f>
        <v>8.09</v>
      </c>
      <c r="J67">
        <f>BYPL_EOD!AC67+BYPL_EOD!AD67</f>
        <v>10.78</v>
      </c>
      <c r="K67">
        <f>MES_EOD!AC67+MES_EOD!AD67</f>
        <v>0</v>
      </c>
      <c r="L67">
        <f>NDMC_EOD!AC67+NDMC_EOD!AD67</f>
        <v>1.4</v>
      </c>
      <c r="M67">
        <f>TPDDL_EOD!AC67+TPDDL_EOD!AD67</f>
        <v>10.11</v>
      </c>
      <c r="N67">
        <f t="shared" ref="N67:N98" si="6">SUM(I67:M67)</f>
        <v>30.379999999999995</v>
      </c>
      <c r="O67" s="154">
        <f t="shared" ref="O67:O98" si="7">G67-N67</f>
        <v>-7.9999999999994742E-2</v>
      </c>
      <c r="P67">
        <v>8.0686965108624111</v>
      </c>
      <c r="Q67">
        <v>10.751612903225809</v>
      </c>
      <c r="R67">
        <v>0</v>
      </c>
      <c r="S67">
        <v>1.3963133640552996</v>
      </c>
      <c r="T67">
        <v>10.083377221856486</v>
      </c>
      <c r="U67" s="156">
        <f t="shared" ref="U67:U98" si="8">SUM(P67:T67)</f>
        <v>30.300000000000004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8.35</v>
      </c>
      <c r="J68">
        <f>BYPL_EOD!AC68+BYPL_EOD!AD68</f>
        <v>11.13</v>
      </c>
      <c r="K68">
        <f>MES_EOD!AC68+MES_EOD!AD68</f>
        <v>0</v>
      </c>
      <c r="L68">
        <f>NDMC_EOD!AC68+NDMC_EOD!AD68</f>
        <v>1.44</v>
      </c>
      <c r="M68">
        <f>TPDDL_EOD!AC68+TPDDL_EOD!AD68</f>
        <v>10.43</v>
      </c>
      <c r="N68">
        <f t="shared" si="6"/>
        <v>31.35</v>
      </c>
      <c r="O68" s="154">
        <f t="shared" si="7"/>
        <v>-5.0000000000000711E-2</v>
      </c>
      <c r="P68">
        <v>8.336682615629984</v>
      </c>
      <c r="Q68">
        <v>11.112248803827752</v>
      </c>
      <c r="R68">
        <v>0</v>
      </c>
      <c r="S68">
        <v>1.4377033492822966</v>
      </c>
      <c r="T68">
        <v>10.413365231259968</v>
      </c>
      <c r="U68" s="156">
        <f t="shared" si="8"/>
        <v>31.300000000000004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8.35</v>
      </c>
      <c r="J69">
        <f>BYPL_EOD!AC69+BYPL_EOD!AD69</f>
        <v>11.13</v>
      </c>
      <c r="K69">
        <f>MES_EOD!AC69+MES_EOD!AD69</f>
        <v>0</v>
      </c>
      <c r="L69">
        <f>NDMC_EOD!AC69+NDMC_EOD!AD69</f>
        <v>1.44</v>
      </c>
      <c r="M69">
        <f>TPDDL_EOD!AC69+TPDDL_EOD!AD69</f>
        <v>10.43</v>
      </c>
      <c r="N69">
        <f t="shared" si="6"/>
        <v>31.35</v>
      </c>
      <c r="O69" s="154">
        <f t="shared" si="7"/>
        <v>-5.0000000000000711E-2</v>
      </c>
      <c r="P69">
        <v>8.336682615629984</v>
      </c>
      <c r="Q69">
        <v>11.112248803827752</v>
      </c>
      <c r="R69">
        <v>0</v>
      </c>
      <c r="S69">
        <v>1.4377033492822966</v>
      </c>
      <c r="T69">
        <v>10.413365231259968</v>
      </c>
      <c r="U69" s="156">
        <f t="shared" si="8"/>
        <v>31.300000000000004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8.35</v>
      </c>
      <c r="J70">
        <f>BYPL_EOD!AC70+BYPL_EOD!AD70</f>
        <v>11.13</v>
      </c>
      <c r="K70">
        <f>MES_EOD!AC70+MES_EOD!AD70</f>
        <v>0</v>
      </c>
      <c r="L70">
        <f>NDMC_EOD!AC70+NDMC_EOD!AD70</f>
        <v>1.44</v>
      </c>
      <c r="M70">
        <f>TPDDL_EOD!AC70+TPDDL_EOD!AD70</f>
        <v>10.43</v>
      </c>
      <c r="N70">
        <f t="shared" si="6"/>
        <v>31.35</v>
      </c>
      <c r="O70" s="154">
        <f t="shared" si="7"/>
        <v>-5.0000000000000711E-2</v>
      </c>
      <c r="P70">
        <v>8.336682615629984</v>
      </c>
      <c r="Q70">
        <v>11.112248803827752</v>
      </c>
      <c r="R70">
        <v>0</v>
      </c>
      <c r="S70">
        <v>1.4377033492822966</v>
      </c>
      <c r="T70">
        <v>10.413365231259968</v>
      </c>
      <c r="U70" s="156">
        <f t="shared" si="8"/>
        <v>31.300000000000004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8.35</v>
      </c>
      <c r="J71">
        <f>BYPL_EOD!AC71+BYPL_EOD!AD71</f>
        <v>11.13</v>
      </c>
      <c r="K71">
        <f>MES_EOD!AC71+MES_EOD!AD71</f>
        <v>0</v>
      </c>
      <c r="L71">
        <f>NDMC_EOD!AC71+NDMC_EOD!AD71</f>
        <v>1.44</v>
      </c>
      <c r="M71">
        <f>TPDDL_EOD!AC71+TPDDL_EOD!AD71</f>
        <v>10.43</v>
      </c>
      <c r="N71">
        <f t="shared" si="6"/>
        <v>31.35</v>
      </c>
      <c r="O71" s="154">
        <f t="shared" si="7"/>
        <v>-5.0000000000000711E-2</v>
      </c>
      <c r="P71">
        <v>8.336682615629984</v>
      </c>
      <c r="Q71">
        <v>11.112248803827752</v>
      </c>
      <c r="R71">
        <v>0</v>
      </c>
      <c r="S71">
        <v>1.4377033492822966</v>
      </c>
      <c r="T71">
        <v>10.413365231259968</v>
      </c>
      <c r="U71" s="156">
        <f t="shared" si="8"/>
        <v>31.300000000000004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54"/>
      <c r="I72">
        <f>BRPL_EOD!AC72+BRPL_EOD!AD72</f>
        <v>8.09</v>
      </c>
      <c r="J72">
        <f>BYPL_EOD!AC72+BYPL_EOD!AD72</f>
        <v>10.78</v>
      </c>
      <c r="K72">
        <f>MES_EOD!AC72+MES_EOD!AD72</f>
        <v>0</v>
      </c>
      <c r="L72">
        <f>NDMC_EOD!AC72+NDMC_EOD!AD72</f>
        <v>1.4</v>
      </c>
      <c r="M72">
        <f>TPDDL_EOD!AC72+TPDDL_EOD!AD72</f>
        <v>10.11</v>
      </c>
      <c r="N72">
        <f t="shared" si="6"/>
        <v>30.379999999999995</v>
      </c>
      <c r="O72" s="154">
        <f t="shared" si="7"/>
        <v>-7.9999999999994742E-2</v>
      </c>
      <c r="P72">
        <v>8.0686965108624111</v>
      </c>
      <c r="Q72">
        <v>10.751612903225809</v>
      </c>
      <c r="R72">
        <v>0</v>
      </c>
      <c r="S72">
        <v>1.3963133640552996</v>
      </c>
      <c r="T72">
        <v>10.083377221856486</v>
      </c>
      <c r="U72" s="156">
        <f t="shared" si="8"/>
        <v>30.300000000000004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54"/>
      <c r="I73">
        <f>BRPL_EOD!AC73+BRPL_EOD!AD73</f>
        <v>8.09</v>
      </c>
      <c r="J73">
        <f>BYPL_EOD!AC73+BYPL_EOD!AD73</f>
        <v>10.78</v>
      </c>
      <c r="K73">
        <f>MES_EOD!AC73+MES_EOD!AD73</f>
        <v>0</v>
      </c>
      <c r="L73">
        <f>NDMC_EOD!AC73+NDMC_EOD!AD73</f>
        <v>1.4</v>
      </c>
      <c r="M73">
        <f>TPDDL_EOD!AC73+TPDDL_EOD!AD73</f>
        <v>10.11</v>
      </c>
      <c r="N73">
        <f t="shared" si="6"/>
        <v>30.379999999999995</v>
      </c>
      <c r="O73" s="154">
        <f t="shared" si="7"/>
        <v>-7.9999999999994742E-2</v>
      </c>
      <c r="P73">
        <v>8.0686965108624111</v>
      </c>
      <c r="Q73">
        <v>10.751612903225809</v>
      </c>
      <c r="R73">
        <v>0</v>
      </c>
      <c r="S73">
        <v>1.3963133640552996</v>
      </c>
      <c r="T73">
        <v>10.083377221856486</v>
      </c>
      <c r="U73" s="156">
        <f t="shared" si="8"/>
        <v>30.300000000000004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54"/>
      <c r="I74">
        <f>BRPL_EOD!AC74+BRPL_EOD!AD74</f>
        <v>8.09</v>
      </c>
      <c r="J74">
        <f>BYPL_EOD!AC74+BYPL_EOD!AD74</f>
        <v>10.78</v>
      </c>
      <c r="K74">
        <f>MES_EOD!AC74+MES_EOD!AD74</f>
        <v>0</v>
      </c>
      <c r="L74">
        <f>NDMC_EOD!AC74+NDMC_EOD!AD74</f>
        <v>1.4</v>
      </c>
      <c r="M74">
        <f>TPDDL_EOD!AC74+TPDDL_EOD!AD74</f>
        <v>10.11</v>
      </c>
      <c r="N74">
        <f t="shared" si="6"/>
        <v>30.379999999999995</v>
      </c>
      <c r="O74" s="154">
        <f t="shared" si="7"/>
        <v>-7.9999999999994742E-2</v>
      </c>
      <c r="P74">
        <v>8.0686965108624111</v>
      </c>
      <c r="Q74">
        <v>10.751612903225809</v>
      </c>
      <c r="R74">
        <v>0</v>
      </c>
      <c r="S74">
        <v>1.3963133640552996</v>
      </c>
      <c r="T74">
        <v>10.083377221856486</v>
      </c>
      <c r="U74" s="156">
        <f t="shared" si="8"/>
        <v>30.300000000000004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54"/>
      <c r="I75">
        <f>BRPL_EOD!AC75+BRPL_EOD!AD75</f>
        <v>8.09</v>
      </c>
      <c r="J75">
        <f>BYPL_EOD!AC75+BYPL_EOD!AD75</f>
        <v>10.78</v>
      </c>
      <c r="K75">
        <f>MES_EOD!AC75+MES_EOD!AD75</f>
        <v>0</v>
      </c>
      <c r="L75">
        <f>NDMC_EOD!AC75+NDMC_EOD!AD75</f>
        <v>1.4</v>
      </c>
      <c r="M75">
        <f>TPDDL_EOD!AC75+TPDDL_EOD!AD75</f>
        <v>10.11</v>
      </c>
      <c r="N75">
        <f t="shared" si="6"/>
        <v>30.379999999999995</v>
      </c>
      <c r="O75" s="154">
        <f t="shared" si="7"/>
        <v>0.22000000000000597</v>
      </c>
      <c r="P75">
        <v>8.1485845951283746</v>
      </c>
      <c r="Q75">
        <v>10.858064516129033</v>
      </c>
      <c r="R75">
        <v>0</v>
      </c>
      <c r="S75">
        <v>1.4101382488479264</v>
      </c>
      <c r="T75">
        <v>10.18321263989467</v>
      </c>
      <c r="U75" s="156">
        <f t="shared" si="8"/>
        <v>30.600000000000005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54"/>
      <c r="I76">
        <f>BRPL_EOD!AC76+BRPL_EOD!AD76</f>
        <v>8.09</v>
      </c>
      <c r="J76">
        <f>BYPL_EOD!AC76+BYPL_EOD!AD76</f>
        <v>10.78</v>
      </c>
      <c r="K76">
        <f>MES_EOD!AC76+MES_EOD!AD76</f>
        <v>0</v>
      </c>
      <c r="L76">
        <f>NDMC_EOD!AC76+NDMC_EOD!AD76</f>
        <v>1.4</v>
      </c>
      <c r="M76">
        <f>TPDDL_EOD!AC76+TPDDL_EOD!AD76</f>
        <v>10.11</v>
      </c>
      <c r="N76">
        <f t="shared" si="6"/>
        <v>30.379999999999995</v>
      </c>
      <c r="O76" s="154">
        <f t="shared" si="7"/>
        <v>0.22000000000000597</v>
      </c>
      <c r="P76">
        <v>8.1485845951283746</v>
      </c>
      <c r="Q76">
        <v>10.858064516129033</v>
      </c>
      <c r="R76">
        <v>0</v>
      </c>
      <c r="S76">
        <v>1.4101382488479264</v>
      </c>
      <c r="T76">
        <v>10.18321263989467</v>
      </c>
      <c r="U76" s="156">
        <f t="shared" si="8"/>
        <v>30.600000000000005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54"/>
      <c r="I77">
        <f>BRPL_EOD!AC77+BRPL_EOD!AD77</f>
        <v>8.09</v>
      </c>
      <c r="J77">
        <f>BYPL_EOD!AC77+BYPL_EOD!AD77</f>
        <v>10.78</v>
      </c>
      <c r="K77">
        <f>MES_EOD!AC77+MES_EOD!AD77</f>
        <v>0</v>
      </c>
      <c r="L77">
        <f>NDMC_EOD!AC77+NDMC_EOD!AD77</f>
        <v>1.4</v>
      </c>
      <c r="M77">
        <f>TPDDL_EOD!AC77+TPDDL_EOD!AD77</f>
        <v>10.11</v>
      </c>
      <c r="N77">
        <f t="shared" si="6"/>
        <v>30.379999999999995</v>
      </c>
      <c r="O77" s="154">
        <f t="shared" si="7"/>
        <v>0.22000000000000597</v>
      </c>
      <c r="P77">
        <v>8.1485845951283746</v>
      </c>
      <c r="Q77">
        <v>10.858064516129033</v>
      </c>
      <c r="R77">
        <v>0</v>
      </c>
      <c r="S77">
        <v>1.4101382488479264</v>
      </c>
      <c r="T77">
        <v>10.18321263989467</v>
      </c>
      <c r="U77" s="156">
        <f t="shared" si="8"/>
        <v>30.600000000000005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8.35</v>
      </c>
      <c r="J78">
        <f>BYPL_EOD!AC78+BYPL_EOD!AD78</f>
        <v>11.13</v>
      </c>
      <c r="K78">
        <f>MES_EOD!AC78+MES_EOD!AD78</f>
        <v>0</v>
      </c>
      <c r="L78">
        <f>NDMC_EOD!AC78+NDMC_EOD!AD78</f>
        <v>1.44</v>
      </c>
      <c r="M78">
        <f>TPDDL_EOD!AC78+TPDDL_EOD!AD78</f>
        <v>10.43</v>
      </c>
      <c r="N78">
        <f t="shared" si="6"/>
        <v>31.35</v>
      </c>
      <c r="O78" s="154">
        <f t="shared" si="7"/>
        <v>0.25</v>
      </c>
      <c r="P78">
        <v>8.4165869218500795</v>
      </c>
      <c r="Q78">
        <v>11.218755980861244</v>
      </c>
      <c r="R78">
        <v>0</v>
      </c>
      <c r="S78">
        <v>1.4514832535885167</v>
      </c>
      <c r="T78">
        <v>10.513173843700159</v>
      </c>
      <c r="U78" s="156">
        <f t="shared" si="8"/>
        <v>31.599999999999998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8.35</v>
      </c>
      <c r="J79">
        <f>BYPL_EOD!AC79+BYPL_EOD!AD79</f>
        <v>11.13</v>
      </c>
      <c r="K79">
        <f>MES_EOD!AC79+MES_EOD!AD79</f>
        <v>0</v>
      </c>
      <c r="L79">
        <f>NDMC_EOD!AC79+NDMC_EOD!AD79</f>
        <v>1.44</v>
      </c>
      <c r="M79">
        <f>TPDDL_EOD!AC79+TPDDL_EOD!AD79</f>
        <v>10.43</v>
      </c>
      <c r="N79">
        <f t="shared" si="6"/>
        <v>31.35</v>
      </c>
      <c r="O79" s="154">
        <f t="shared" si="7"/>
        <v>0.25</v>
      </c>
      <c r="P79">
        <v>8.4165869218500795</v>
      </c>
      <c r="Q79">
        <v>11.218755980861244</v>
      </c>
      <c r="R79">
        <v>0</v>
      </c>
      <c r="S79">
        <v>1.4514832535885167</v>
      </c>
      <c r="T79">
        <v>10.513173843700159</v>
      </c>
      <c r="U79" s="156">
        <f t="shared" si="8"/>
        <v>31.599999999999998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8.35</v>
      </c>
      <c r="J80">
        <f>BYPL_EOD!AC80+BYPL_EOD!AD80</f>
        <v>11.13</v>
      </c>
      <c r="K80">
        <f>MES_EOD!AC80+MES_EOD!AD80</f>
        <v>0</v>
      </c>
      <c r="L80">
        <f>NDMC_EOD!AC80+NDMC_EOD!AD80</f>
        <v>1.44</v>
      </c>
      <c r="M80">
        <f>TPDDL_EOD!AC80+TPDDL_EOD!AD80</f>
        <v>10.43</v>
      </c>
      <c r="N80">
        <f t="shared" si="6"/>
        <v>31.35</v>
      </c>
      <c r="O80" s="154">
        <f t="shared" si="7"/>
        <v>0.25</v>
      </c>
      <c r="P80">
        <v>8.4165869218500795</v>
      </c>
      <c r="Q80">
        <v>11.218755980861244</v>
      </c>
      <c r="R80">
        <v>0</v>
      </c>
      <c r="S80">
        <v>1.4514832535885167</v>
      </c>
      <c r="T80">
        <v>10.513173843700159</v>
      </c>
      <c r="U80" s="156">
        <f t="shared" si="8"/>
        <v>31.599999999999998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8.35</v>
      </c>
      <c r="J81">
        <f>BYPL_EOD!AC81+BYPL_EOD!AD81</f>
        <v>11.13</v>
      </c>
      <c r="K81">
        <f>MES_EOD!AC81+MES_EOD!AD81</f>
        <v>0</v>
      </c>
      <c r="L81">
        <f>NDMC_EOD!AC81+NDMC_EOD!AD81</f>
        <v>1.44</v>
      </c>
      <c r="M81">
        <f>TPDDL_EOD!AC81+TPDDL_EOD!AD81</f>
        <v>10.43</v>
      </c>
      <c r="N81">
        <f t="shared" si="6"/>
        <v>31.35</v>
      </c>
      <c r="O81" s="154">
        <f t="shared" si="7"/>
        <v>0.25</v>
      </c>
      <c r="P81">
        <v>8.4165869218500795</v>
      </c>
      <c r="Q81">
        <v>11.218755980861244</v>
      </c>
      <c r="R81">
        <v>0</v>
      </c>
      <c r="S81">
        <v>1.4514832535885167</v>
      </c>
      <c r="T81">
        <v>10.513173843700159</v>
      </c>
      <c r="U81" s="156">
        <f t="shared" si="8"/>
        <v>31.599999999999998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8.35</v>
      </c>
      <c r="J82">
        <f>BYPL_EOD!AC82+BYPL_EOD!AD82</f>
        <v>11.13</v>
      </c>
      <c r="K82">
        <f>MES_EOD!AC82+MES_EOD!AD82</f>
        <v>0</v>
      </c>
      <c r="L82">
        <f>NDMC_EOD!AC82+NDMC_EOD!AD82</f>
        <v>1.44</v>
      </c>
      <c r="M82">
        <f>TPDDL_EOD!AC82+TPDDL_EOD!AD82</f>
        <v>10.43</v>
      </c>
      <c r="N82">
        <f t="shared" si="6"/>
        <v>31.35</v>
      </c>
      <c r="O82" s="154">
        <f t="shared" si="7"/>
        <v>0.25</v>
      </c>
      <c r="P82">
        <v>8.4165869218500795</v>
      </c>
      <c r="Q82">
        <v>11.218755980861244</v>
      </c>
      <c r="R82">
        <v>0</v>
      </c>
      <c r="S82">
        <v>1.4514832535885167</v>
      </c>
      <c r="T82">
        <v>10.513173843700159</v>
      </c>
      <c r="U82" s="156">
        <f t="shared" si="8"/>
        <v>31.599999999999998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54"/>
      <c r="I83">
        <f>BRPL_EOD!AC83+BRPL_EOD!AD83</f>
        <v>8.35</v>
      </c>
      <c r="J83">
        <f>BYPL_EOD!AC83+BYPL_EOD!AD83</f>
        <v>11.13</v>
      </c>
      <c r="K83">
        <f>MES_EOD!AC83+MES_EOD!AD83</f>
        <v>0</v>
      </c>
      <c r="L83">
        <f>NDMC_EOD!AC83+NDMC_EOD!AD83</f>
        <v>1.44</v>
      </c>
      <c r="M83">
        <f>TPDDL_EOD!AC83+TPDDL_EOD!AD83</f>
        <v>10.43</v>
      </c>
      <c r="N83">
        <f t="shared" si="6"/>
        <v>31.35</v>
      </c>
      <c r="O83" s="154">
        <f t="shared" si="7"/>
        <v>0.25</v>
      </c>
      <c r="P83">
        <v>8.4165869218500795</v>
      </c>
      <c r="Q83">
        <v>11.218755980861244</v>
      </c>
      <c r="R83">
        <v>0</v>
      </c>
      <c r="S83">
        <v>1.4514832535885167</v>
      </c>
      <c r="T83">
        <v>10.513173843700159</v>
      </c>
      <c r="U83" s="156">
        <f t="shared" si="8"/>
        <v>31.599999999999998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54"/>
      <c r="I84">
        <f>BRPL_EOD!AC84+BRPL_EOD!AD84</f>
        <v>8.35</v>
      </c>
      <c r="J84">
        <f>BYPL_EOD!AC84+BYPL_EOD!AD84</f>
        <v>11.13</v>
      </c>
      <c r="K84">
        <f>MES_EOD!AC84+MES_EOD!AD84</f>
        <v>0</v>
      </c>
      <c r="L84">
        <f>NDMC_EOD!AC84+NDMC_EOD!AD84</f>
        <v>1.44</v>
      </c>
      <c r="M84">
        <f>TPDDL_EOD!AC84+TPDDL_EOD!AD84</f>
        <v>10.43</v>
      </c>
      <c r="N84">
        <f t="shared" si="6"/>
        <v>31.35</v>
      </c>
      <c r="O84" s="154">
        <f t="shared" si="7"/>
        <v>0.25</v>
      </c>
      <c r="P84">
        <v>8.4165869218500795</v>
      </c>
      <c r="Q84">
        <v>11.218755980861244</v>
      </c>
      <c r="R84">
        <v>0</v>
      </c>
      <c r="S84">
        <v>1.4514832535885167</v>
      </c>
      <c r="T84">
        <v>10.513173843700159</v>
      </c>
      <c r="U84" s="156">
        <f t="shared" si="8"/>
        <v>31.599999999999998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54"/>
      <c r="I85">
        <f>BRPL_EOD!AC85+BRPL_EOD!AD85</f>
        <v>8.35</v>
      </c>
      <c r="J85">
        <f>BYPL_EOD!AC85+BYPL_EOD!AD85</f>
        <v>11.13</v>
      </c>
      <c r="K85">
        <f>MES_EOD!AC85+MES_EOD!AD85</f>
        <v>0</v>
      </c>
      <c r="L85">
        <f>NDMC_EOD!AC85+NDMC_EOD!AD85</f>
        <v>1.44</v>
      </c>
      <c r="M85">
        <f>TPDDL_EOD!AC85+TPDDL_EOD!AD85</f>
        <v>10.43</v>
      </c>
      <c r="N85">
        <f t="shared" si="6"/>
        <v>31.35</v>
      </c>
      <c r="O85" s="154">
        <f t="shared" si="7"/>
        <v>0.25</v>
      </c>
      <c r="P85">
        <v>8.4165869218500795</v>
      </c>
      <c r="Q85">
        <v>11.218755980861244</v>
      </c>
      <c r="R85">
        <v>0</v>
      </c>
      <c r="S85">
        <v>1.4514832535885167</v>
      </c>
      <c r="T85">
        <v>10.513173843700159</v>
      </c>
      <c r="U85" s="156">
        <f t="shared" si="8"/>
        <v>31.599999999999998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54"/>
      <c r="I86">
        <f>BRPL_EOD!AC86+BRPL_EOD!AD86</f>
        <v>8.35</v>
      </c>
      <c r="J86">
        <f>BYPL_EOD!AC86+BYPL_EOD!AD86</f>
        <v>11.13</v>
      </c>
      <c r="K86">
        <f>MES_EOD!AC86+MES_EOD!AD86</f>
        <v>0</v>
      </c>
      <c r="L86">
        <f>NDMC_EOD!AC86+NDMC_EOD!AD86</f>
        <v>1.44</v>
      </c>
      <c r="M86">
        <f>TPDDL_EOD!AC86+TPDDL_EOD!AD86</f>
        <v>10.43</v>
      </c>
      <c r="N86">
        <f t="shared" si="6"/>
        <v>31.35</v>
      </c>
      <c r="O86" s="154">
        <f t="shared" si="7"/>
        <v>0.25</v>
      </c>
      <c r="P86">
        <v>8.4165869218500795</v>
      </c>
      <c r="Q86">
        <v>11.218755980861244</v>
      </c>
      <c r="R86">
        <v>0</v>
      </c>
      <c r="S86">
        <v>1.4514832535885167</v>
      </c>
      <c r="T86">
        <v>10.513173843700159</v>
      </c>
      <c r="U86" s="156">
        <f t="shared" si="8"/>
        <v>31.599999999999998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8.61</v>
      </c>
      <c r="J87">
        <f>BYPL_EOD!AC87+BYPL_EOD!AD87</f>
        <v>11.48</v>
      </c>
      <c r="K87">
        <f>MES_EOD!AC87+MES_EOD!AD87</f>
        <v>0</v>
      </c>
      <c r="L87">
        <f>NDMC_EOD!AC87+NDMC_EOD!AD87</f>
        <v>1.49</v>
      </c>
      <c r="M87">
        <f>TPDDL_EOD!AC87+TPDDL_EOD!AD87</f>
        <v>10.76</v>
      </c>
      <c r="N87">
        <f t="shared" si="6"/>
        <v>32.339999999999996</v>
      </c>
      <c r="O87" s="154">
        <f t="shared" si="7"/>
        <v>0.26000000000000512</v>
      </c>
      <c r="P87">
        <v>8.6792207792207794</v>
      </c>
      <c r="Q87">
        <v>11.572294372294374</v>
      </c>
      <c r="R87">
        <v>0</v>
      </c>
      <c r="S87">
        <v>1.501978973407545</v>
      </c>
      <c r="T87">
        <v>10.846505875077305</v>
      </c>
      <c r="U87" s="156">
        <f t="shared" si="8"/>
        <v>32.600000000000009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8.61</v>
      </c>
      <c r="J88">
        <f>BYPL_EOD!AC88+BYPL_EOD!AD88</f>
        <v>11.48</v>
      </c>
      <c r="K88">
        <f>MES_EOD!AC88+MES_EOD!AD88</f>
        <v>0</v>
      </c>
      <c r="L88">
        <f>NDMC_EOD!AC88+NDMC_EOD!AD88</f>
        <v>1.49</v>
      </c>
      <c r="M88">
        <f>TPDDL_EOD!AC88+TPDDL_EOD!AD88</f>
        <v>10.76</v>
      </c>
      <c r="N88">
        <f t="shared" si="6"/>
        <v>32.339999999999996</v>
      </c>
      <c r="O88" s="154">
        <f t="shared" si="7"/>
        <v>0.26000000000000512</v>
      </c>
      <c r="P88">
        <v>8.6792207792207794</v>
      </c>
      <c r="Q88">
        <v>11.572294372294374</v>
      </c>
      <c r="R88">
        <v>0</v>
      </c>
      <c r="S88">
        <v>1.501978973407545</v>
      </c>
      <c r="T88">
        <v>10.846505875077305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8.61</v>
      </c>
      <c r="J89">
        <f>BYPL_EOD!AC89+BYPL_EOD!AD89</f>
        <v>11.48</v>
      </c>
      <c r="K89">
        <f>MES_EOD!AC89+MES_EOD!AD89</f>
        <v>0</v>
      </c>
      <c r="L89">
        <f>NDMC_EOD!AC89+NDMC_EOD!AD89</f>
        <v>1.49</v>
      </c>
      <c r="M89">
        <f>TPDDL_EOD!AC89+TPDDL_EOD!AD89</f>
        <v>10.76</v>
      </c>
      <c r="N89">
        <f t="shared" si="6"/>
        <v>32.339999999999996</v>
      </c>
      <c r="O89" s="154">
        <f t="shared" si="7"/>
        <v>0.26000000000000512</v>
      </c>
      <c r="P89">
        <v>8.6792207792207794</v>
      </c>
      <c r="Q89">
        <v>11.572294372294374</v>
      </c>
      <c r="R89">
        <v>0</v>
      </c>
      <c r="S89">
        <v>1.501978973407545</v>
      </c>
      <c r="T89">
        <v>10.846505875077305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8.61</v>
      </c>
      <c r="J90">
        <f>BYPL_EOD!AC90+BYPL_EOD!AD90</f>
        <v>11.48</v>
      </c>
      <c r="K90">
        <f>MES_EOD!AC90+MES_EOD!AD90</f>
        <v>0</v>
      </c>
      <c r="L90">
        <f>NDMC_EOD!AC90+NDMC_EOD!AD90</f>
        <v>1.49</v>
      </c>
      <c r="M90">
        <f>TPDDL_EOD!AC90+TPDDL_EOD!AD90</f>
        <v>10.76</v>
      </c>
      <c r="N90">
        <f t="shared" si="6"/>
        <v>32.339999999999996</v>
      </c>
      <c r="O90" s="154">
        <f t="shared" si="7"/>
        <v>0.26000000000000512</v>
      </c>
      <c r="P90">
        <v>8.6792207792207794</v>
      </c>
      <c r="Q90">
        <v>11.572294372294374</v>
      </c>
      <c r="R90">
        <v>0</v>
      </c>
      <c r="S90">
        <v>1.501978973407545</v>
      </c>
      <c r="T90">
        <v>10.846505875077305</v>
      </c>
      <c r="U90" s="156">
        <f t="shared" si="8"/>
        <v>32.600000000000009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8.61</v>
      </c>
      <c r="J91">
        <f>BYPL_EOD!AC91+BYPL_EOD!AD91</f>
        <v>11.48</v>
      </c>
      <c r="K91">
        <f>MES_EOD!AC91+MES_EOD!AD91</f>
        <v>0</v>
      </c>
      <c r="L91">
        <f>NDMC_EOD!AC91+NDMC_EOD!AD91</f>
        <v>1.49</v>
      </c>
      <c r="M91">
        <f>TPDDL_EOD!AC91+TPDDL_EOD!AD91</f>
        <v>10.76</v>
      </c>
      <c r="N91">
        <f t="shared" si="6"/>
        <v>32.339999999999996</v>
      </c>
      <c r="O91" s="154">
        <f t="shared" si="7"/>
        <v>0.26000000000000512</v>
      </c>
      <c r="P91">
        <v>8.6792207792207794</v>
      </c>
      <c r="Q91">
        <v>11.572294372294374</v>
      </c>
      <c r="R91">
        <v>0</v>
      </c>
      <c r="S91">
        <v>1.501978973407545</v>
      </c>
      <c r="T91">
        <v>10.846505875077305</v>
      </c>
      <c r="U91" s="156">
        <f t="shared" si="8"/>
        <v>32.600000000000009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8.61</v>
      </c>
      <c r="J92">
        <f>BYPL_EOD!AC92+BYPL_EOD!AD92</f>
        <v>11.48</v>
      </c>
      <c r="K92">
        <f>MES_EOD!AC92+MES_EOD!AD92</f>
        <v>0</v>
      </c>
      <c r="L92">
        <f>NDMC_EOD!AC92+NDMC_EOD!AD92</f>
        <v>1.49</v>
      </c>
      <c r="M92">
        <f>TPDDL_EOD!AC92+TPDDL_EOD!AD92</f>
        <v>10.76</v>
      </c>
      <c r="N92">
        <f t="shared" si="6"/>
        <v>32.339999999999996</v>
      </c>
      <c r="O92" s="154">
        <f t="shared" si="7"/>
        <v>0.26000000000000512</v>
      </c>
      <c r="P92">
        <v>8.6792207792207794</v>
      </c>
      <c r="Q92">
        <v>11.572294372294374</v>
      </c>
      <c r="R92">
        <v>0</v>
      </c>
      <c r="S92">
        <v>1.501978973407545</v>
      </c>
      <c r="T92">
        <v>10.846505875077305</v>
      </c>
      <c r="U92" s="156">
        <f t="shared" si="8"/>
        <v>32.600000000000009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8.61</v>
      </c>
      <c r="J93">
        <f>BYPL_EOD!AC93+BYPL_EOD!AD93</f>
        <v>11.48</v>
      </c>
      <c r="K93">
        <f>MES_EOD!AC93+MES_EOD!AD93</f>
        <v>0</v>
      </c>
      <c r="L93">
        <f>NDMC_EOD!AC93+NDMC_EOD!AD93</f>
        <v>1.49</v>
      </c>
      <c r="M93">
        <f>TPDDL_EOD!AC93+TPDDL_EOD!AD93</f>
        <v>10.76</v>
      </c>
      <c r="N93">
        <f t="shared" si="6"/>
        <v>32.339999999999996</v>
      </c>
      <c r="O93" s="154">
        <f t="shared" si="7"/>
        <v>0.26000000000000512</v>
      </c>
      <c r="P93">
        <v>8.6792207792207794</v>
      </c>
      <c r="Q93">
        <v>11.572294372294374</v>
      </c>
      <c r="R93">
        <v>0</v>
      </c>
      <c r="S93">
        <v>1.501978973407545</v>
      </c>
      <c r="T93">
        <v>10.846505875077305</v>
      </c>
      <c r="U93" s="156">
        <f t="shared" si="8"/>
        <v>32.600000000000009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8.61</v>
      </c>
      <c r="J94">
        <f>BYPL_EOD!AC94+BYPL_EOD!AD94</f>
        <v>11.48</v>
      </c>
      <c r="K94">
        <f>MES_EOD!AC94+MES_EOD!AD94</f>
        <v>0</v>
      </c>
      <c r="L94">
        <f>NDMC_EOD!AC94+NDMC_EOD!AD94</f>
        <v>1.49</v>
      </c>
      <c r="M94">
        <f>TPDDL_EOD!AC94+TPDDL_EOD!AD94</f>
        <v>10.76</v>
      </c>
      <c r="N94">
        <f t="shared" si="6"/>
        <v>32.339999999999996</v>
      </c>
      <c r="O94" s="154">
        <f t="shared" si="7"/>
        <v>0.26000000000000512</v>
      </c>
      <c r="P94">
        <v>8.6792207792207794</v>
      </c>
      <c r="Q94">
        <v>11.572294372294374</v>
      </c>
      <c r="R94">
        <v>0</v>
      </c>
      <c r="S94">
        <v>1.501978973407545</v>
      </c>
      <c r="T94">
        <v>10.846505875077305</v>
      </c>
      <c r="U94" s="156">
        <f t="shared" si="8"/>
        <v>32.600000000000009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54"/>
      <c r="I95">
        <f>BRPL_EOD!AC95+BRPL_EOD!AD95</f>
        <v>8.61</v>
      </c>
      <c r="J95">
        <f>BYPL_EOD!AC95+BYPL_EOD!AD95</f>
        <v>11.48</v>
      </c>
      <c r="K95">
        <f>MES_EOD!AC95+MES_EOD!AD95</f>
        <v>0</v>
      </c>
      <c r="L95">
        <f>NDMC_EOD!AC95+NDMC_EOD!AD95</f>
        <v>1.49</v>
      </c>
      <c r="M95">
        <f>TPDDL_EOD!AC95+TPDDL_EOD!AD95</f>
        <v>10.76</v>
      </c>
      <c r="N95">
        <f t="shared" si="6"/>
        <v>32.339999999999996</v>
      </c>
      <c r="O95" s="154">
        <f t="shared" si="7"/>
        <v>0.26000000000000512</v>
      </c>
      <c r="P95">
        <v>8.6792207792207794</v>
      </c>
      <c r="Q95">
        <v>11.572294372294374</v>
      </c>
      <c r="R95">
        <v>0</v>
      </c>
      <c r="S95">
        <v>1.501978973407545</v>
      </c>
      <c r="T95">
        <v>10.846505875077305</v>
      </c>
      <c r="U95" s="156">
        <f t="shared" si="8"/>
        <v>32.600000000000009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54"/>
      <c r="I96">
        <f>BRPL_EOD!AC96+BRPL_EOD!AD96</f>
        <v>8.61</v>
      </c>
      <c r="J96">
        <f>BYPL_EOD!AC96+BYPL_EOD!AD96</f>
        <v>11.48</v>
      </c>
      <c r="K96">
        <f>MES_EOD!AC96+MES_EOD!AD96</f>
        <v>0</v>
      </c>
      <c r="L96">
        <f>NDMC_EOD!AC96+NDMC_EOD!AD96</f>
        <v>1.49</v>
      </c>
      <c r="M96">
        <f>TPDDL_EOD!AC96+TPDDL_EOD!AD96</f>
        <v>10.76</v>
      </c>
      <c r="N96">
        <f t="shared" si="6"/>
        <v>32.339999999999996</v>
      </c>
      <c r="O96" s="154">
        <f t="shared" si="7"/>
        <v>0.26000000000000512</v>
      </c>
      <c r="P96">
        <v>8.6792207792207794</v>
      </c>
      <c r="Q96">
        <v>11.572294372294374</v>
      </c>
      <c r="R96">
        <v>0</v>
      </c>
      <c r="S96">
        <v>1.501978973407545</v>
      </c>
      <c r="T96">
        <v>10.846505875077305</v>
      </c>
      <c r="U96" s="156">
        <f t="shared" si="8"/>
        <v>32.600000000000009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54"/>
      <c r="I97">
        <f>BRPL_EOD!AC97+BRPL_EOD!AD97</f>
        <v>8.61</v>
      </c>
      <c r="J97">
        <f>BYPL_EOD!AC97+BYPL_EOD!AD97</f>
        <v>11.48</v>
      </c>
      <c r="K97">
        <f>MES_EOD!AC97+MES_EOD!AD97</f>
        <v>0</v>
      </c>
      <c r="L97">
        <f>NDMC_EOD!AC97+NDMC_EOD!AD97</f>
        <v>1.49</v>
      </c>
      <c r="M97">
        <f>TPDDL_EOD!AC97+TPDDL_EOD!AD97</f>
        <v>10.76</v>
      </c>
      <c r="N97">
        <f t="shared" si="6"/>
        <v>32.339999999999996</v>
      </c>
      <c r="O97" s="154">
        <f t="shared" si="7"/>
        <v>0.26000000000000512</v>
      </c>
      <c r="P97">
        <v>8.6792207792207794</v>
      </c>
      <c r="Q97">
        <v>11.572294372294374</v>
      </c>
      <c r="R97">
        <v>0</v>
      </c>
      <c r="S97">
        <v>1.501978973407545</v>
      </c>
      <c r="T97">
        <v>10.846505875077305</v>
      </c>
      <c r="U97" s="156">
        <f t="shared" si="8"/>
        <v>32.600000000000009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54"/>
      <c r="I98">
        <f>BRPL_EOD!AC98+BRPL_EOD!AD98</f>
        <v>8.61</v>
      </c>
      <c r="J98">
        <f>BYPL_EOD!AC98+BYPL_EOD!AD98</f>
        <v>11.48</v>
      </c>
      <c r="K98">
        <f>MES_EOD!AC98+MES_EOD!AD98</f>
        <v>0</v>
      </c>
      <c r="L98">
        <f>NDMC_EOD!AC98+NDMC_EOD!AD98</f>
        <v>1.49</v>
      </c>
      <c r="M98">
        <f>TPDDL_EOD!AC98+TPDDL_EOD!AD98</f>
        <v>10.76</v>
      </c>
      <c r="N98">
        <f t="shared" si="6"/>
        <v>32.339999999999996</v>
      </c>
      <c r="O98" s="154">
        <f t="shared" si="7"/>
        <v>0.26000000000000512</v>
      </c>
      <c r="P98">
        <v>8.6792207792207794</v>
      </c>
      <c r="Q98">
        <v>11.572294372294374</v>
      </c>
      <c r="R98">
        <v>0</v>
      </c>
      <c r="S98">
        <v>1.501978973407545</v>
      </c>
      <c r="T98">
        <v>10.846505875077305</v>
      </c>
      <c r="U98" s="156">
        <f t="shared" si="8"/>
        <v>32.600000000000009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0.79969999999999974</v>
      </c>
      <c r="E99" s="156">
        <f t="shared" si="12"/>
        <v>0</v>
      </c>
      <c r="F99" s="156">
        <f t="shared" si="12"/>
        <v>2.016</v>
      </c>
      <c r="G99" s="156">
        <f t="shared" si="12"/>
        <v>0.79969999999999974</v>
      </c>
      <c r="H99" s="156"/>
      <c r="I99" s="156">
        <f t="shared" si="12"/>
        <v>0.23296750000000027</v>
      </c>
      <c r="J99" s="156">
        <f t="shared" si="12"/>
        <v>0.22993749999999999</v>
      </c>
      <c r="K99" s="156">
        <f t="shared" si="12"/>
        <v>0</v>
      </c>
      <c r="L99" s="156">
        <f t="shared" si="12"/>
        <v>4.0270000000000007E-2</v>
      </c>
      <c r="M99" s="156">
        <f t="shared" si="12"/>
        <v>0.29081249999999981</v>
      </c>
      <c r="N99" s="156">
        <f t="shared" si="12"/>
        <v>0.79398750000000018</v>
      </c>
      <c r="O99" s="156">
        <f t="shared" si="12"/>
        <v>5.7125000000000344E-3</v>
      </c>
      <c r="P99" s="156">
        <f t="shared" si="12"/>
        <v>0.23478633410844782</v>
      </c>
      <c r="Q99" s="156">
        <f t="shared" si="12"/>
        <v>0.23124842540294779</v>
      </c>
      <c r="R99" s="156">
        <f t="shared" si="12"/>
        <v>0</v>
      </c>
      <c r="S99" s="156">
        <f t="shared" si="12"/>
        <v>4.0584348210571004E-2</v>
      </c>
      <c r="T99" s="156">
        <f t="shared" si="12"/>
        <v>0.29308089227803386</v>
      </c>
      <c r="U99" s="156">
        <f t="shared" si="12"/>
        <v>0.79969999999999974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247.62</v>
      </c>
      <c r="E3">
        <f>BAWANA!AM3</f>
        <v>0</v>
      </c>
      <c r="F3">
        <f>(B3+C3)*0.8</f>
        <v>256</v>
      </c>
      <c r="G3">
        <f>(D3+E3)</f>
        <v>247.62</v>
      </c>
      <c r="H3" s="154"/>
      <c r="I3">
        <f>BRPL_EOD!AK3+BRPL_EOD!AL3</f>
        <v>95.26</v>
      </c>
      <c r="J3">
        <f>BYPL_EOD!AK3+BYPL_EOD!AL3</f>
        <v>47.74</v>
      </c>
      <c r="K3">
        <f>MES_EOD!AK3+MES_EOD!AL3</f>
        <v>8.44</v>
      </c>
      <c r="L3">
        <f>NDMC_EOD!AK3+NDMC_EOD!AL3</f>
        <v>29.64</v>
      </c>
      <c r="M3">
        <f>TPDDL_EOD!AK3+TPDDL_EOD!AL3</f>
        <v>66.55</v>
      </c>
      <c r="N3">
        <f t="shared" ref="N3:N66" si="0">SUM(I3:M3)</f>
        <v>247.63</v>
      </c>
      <c r="O3" s="154">
        <f t="shared" ref="O3:O66" si="1">G3-N3</f>
        <v>-9.9999999999909051E-3</v>
      </c>
      <c r="P3">
        <v>95.256153131688421</v>
      </c>
      <c r="Q3">
        <v>47.738072123732991</v>
      </c>
      <c r="R3">
        <v>8.4396591689213736</v>
      </c>
      <c r="S3">
        <v>29.638803052941892</v>
      </c>
      <c r="T3">
        <v>66.547312522715345</v>
      </c>
      <c r="U3" s="156">
        <f t="shared" ref="U3:U66" si="2">SUM(P3:T3)</f>
        <v>247.62</v>
      </c>
      <c r="V3" s="154">
        <f t="shared" ref="V3:V66" si="3">G3-U3</f>
        <v>0</v>
      </c>
      <c r="Y3">
        <f>BAWANA!AW3+BAWANA!AX3</f>
        <v>28.69</v>
      </c>
      <c r="Z3">
        <f>BAWANA!BD3+BAWANA!BE3</f>
        <v>28.69</v>
      </c>
      <c r="AA3">
        <f>BAWANA!X3+BAWANA!Y3</f>
        <v>28.69</v>
      </c>
      <c r="AB3">
        <f>BAWANA!AE3+BAWANA!AF3</f>
        <v>28.69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247.08</v>
      </c>
      <c r="E4">
        <f>BAWANA!AM4</f>
        <v>0</v>
      </c>
      <c r="F4">
        <f t="shared" ref="F4:F67" si="4">(B4+C4)*0.8</f>
        <v>256</v>
      </c>
      <c r="G4">
        <f t="shared" ref="G4:G67" si="5">(D4+E4)</f>
        <v>247.08</v>
      </c>
      <c r="H4" s="154"/>
      <c r="I4">
        <f>BRPL_EOD!AK4+BRPL_EOD!AL4</f>
        <v>96.16</v>
      </c>
      <c r="J4">
        <f>BYPL_EOD!AK4+BYPL_EOD!AL4</f>
        <v>48.19</v>
      </c>
      <c r="K4">
        <f>MES_EOD!AK4+MES_EOD!AL4</f>
        <v>5.62</v>
      </c>
      <c r="L4">
        <f>NDMC_EOD!AK4+NDMC_EOD!AL4</f>
        <v>29.92</v>
      </c>
      <c r="M4">
        <f>TPDDL_EOD!AK4+TPDDL_EOD!AL4</f>
        <v>67.19</v>
      </c>
      <c r="N4">
        <f t="shared" si="0"/>
        <v>247.07999999999998</v>
      </c>
      <c r="O4" s="154">
        <f t="shared" si="1"/>
        <v>0</v>
      </c>
      <c r="P4">
        <v>96.160000000000011</v>
      </c>
      <c r="Q4">
        <v>48.190000000000005</v>
      </c>
      <c r="R4">
        <v>5.620000000000001</v>
      </c>
      <c r="S4">
        <v>29.920000000000005</v>
      </c>
      <c r="T4">
        <v>67.190000000000012</v>
      </c>
      <c r="U4" s="156">
        <f t="shared" si="2"/>
        <v>247.08000000000004</v>
      </c>
      <c r="V4" s="154">
        <f t="shared" si="3"/>
        <v>0</v>
      </c>
      <c r="Y4">
        <f>BAWANA!AW4+BAWANA!AX4</f>
        <v>28.96</v>
      </c>
      <c r="Z4">
        <f>BAWANA!BD4+BAWANA!BE4</f>
        <v>28.96</v>
      </c>
      <c r="AA4">
        <f>BAWANA!X4+BAWANA!Y4</f>
        <v>28.96</v>
      </c>
      <c r="AB4">
        <f>BAWANA!AE4+BAWANA!AF4</f>
        <v>28.96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247.08</v>
      </c>
      <c r="E5">
        <f>BAWANA!AM5</f>
        <v>0</v>
      </c>
      <c r="F5">
        <f t="shared" si="4"/>
        <v>256</v>
      </c>
      <c r="G5">
        <f t="shared" si="5"/>
        <v>247.08</v>
      </c>
      <c r="H5" s="154"/>
      <c r="I5">
        <f>BRPL_EOD!AK5+BRPL_EOD!AL5</f>
        <v>96.16</v>
      </c>
      <c r="J5">
        <f>BYPL_EOD!AK5+BYPL_EOD!AL5</f>
        <v>48.19</v>
      </c>
      <c r="K5">
        <f>MES_EOD!AK5+MES_EOD!AL5</f>
        <v>5.62</v>
      </c>
      <c r="L5">
        <f>NDMC_EOD!AK5+NDMC_EOD!AL5</f>
        <v>29.92</v>
      </c>
      <c r="M5">
        <f>TPDDL_EOD!AK5+TPDDL_EOD!AL5</f>
        <v>67.19</v>
      </c>
      <c r="N5">
        <f t="shared" si="0"/>
        <v>247.07999999999998</v>
      </c>
      <c r="O5" s="154">
        <f t="shared" si="1"/>
        <v>0</v>
      </c>
      <c r="P5">
        <v>96.160000000000011</v>
      </c>
      <c r="Q5">
        <v>48.190000000000005</v>
      </c>
      <c r="R5">
        <v>5.620000000000001</v>
      </c>
      <c r="S5">
        <v>29.920000000000005</v>
      </c>
      <c r="T5">
        <v>67.190000000000012</v>
      </c>
      <c r="U5" s="156">
        <f t="shared" si="2"/>
        <v>247.08000000000004</v>
      </c>
      <c r="V5" s="154">
        <f t="shared" si="3"/>
        <v>0</v>
      </c>
      <c r="Y5">
        <f>BAWANA!AW5+BAWANA!AX5</f>
        <v>28.96</v>
      </c>
      <c r="Z5">
        <f>BAWANA!BD5+BAWANA!BE5</f>
        <v>28.96</v>
      </c>
      <c r="AA5">
        <f>BAWANA!X5+BAWANA!Y5</f>
        <v>28.96</v>
      </c>
      <c r="AB5">
        <f>BAWANA!AE5+BAWANA!AF5</f>
        <v>28.96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247.08</v>
      </c>
      <c r="E6">
        <f>BAWANA!AM6</f>
        <v>0</v>
      </c>
      <c r="F6">
        <f t="shared" si="4"/>
        <v>256</v>
      </c>
      <c r="G6">
        <f t="shared" si="5"/>
        <v>247.08</v>
      </c>
      <c r="H6" s="154"/>
      <c r="I6">
        <f>BRPL_EOD!AK6+BRPL_EOD!AL6</f>
        <v>96.16</v>
      </c>
      <c r="J6">
        <f>BYPL_EOD!AK6+BYPL_EOD!AL6</f>
        <v>48.19</v>
      </c>
      <c r="K6">
        <f>MES_EOD!AK6+MES_EOD!AL6</f>
        <v>5.62</v>
      </c>
      <c r="L6">
        <f>NDMC_EOD!AK6+NDMC_EOD!AL6</f>
        <v>29.92</v>
      </c>
      <c r="M6">
        <f>TPDDL_EOD!AK6+TPDDL_EOD!AL6</f>
        <v>67.19</v>
      </c>
      <c r="N6">
        <f t="shared" si="0"/>
        <v>247.07999999999998</v>
      </c>
      <c r="O6" s="154">
        <f t="shared" si="1"/>
        <v>0</v>
      </c>
      <c r="P6">
        <v>96.160000000000011</v>
      </c>
      <c r="Q6">
        <v>48.190000000000005</v>
      </c>
      <c r="R6">
        <v>5.620000000000001</v>
      </c>
      <c r="S6">
        <v>29.920000000000005</v>
      </c>
      <c r="T6">
        <v>67.190000000000012</v>
      </c>
      <c r="U6" s="156">
        <f t="shared" si="2"/>
        <v>247.08000000000004</v>
      </c>
      <c r="V6" s="154">
        <f t="shared" si="3"/>
        <v>0</v>
      </c>
      <c r="Y6">
        <f>BAWANA!AW6+BAWANA!AX6</f>
        <v>28.96</v>
      </c>
      <c r="Z6">
        <f>BAWANA!BD6+BAWANA!BE6</f>
        <v>28.96</v>
      </c>
      <c r="AA6">
        <f>BAWANA!X6+BAWANA!Y6</f>
        <v>28.96</v>
      </c>
      <c r="AB6">
        <f>BAWANA!AE6+BAWANA!AF6</f>
        <v>28.96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247.08</v>
      </c>
      <c r="E7">
        <f>BAWANA!AM7</f>
        <v>0</v>
      </c>
      <c r="F7">
        <f t="shared" si="4"/>
        <v>256</v>
      </c>
      <c r="G7">
        <f t="shared" si="5"/>
        <v>247.08</v>
      </c>
      <c r="H7" s="154"/>
      <c r="I7">
        <f>BRPL_EOD!AK7+BRPL_EOD!AL7</f>
        <v>96.16</v>
      </c>
      <c r="J7">
        <f>BYPL_EOD!AK7+BYPL_EOD!AL7</f>
        <v>48.19</v>
      </c>
      <c r="K7">
        <f>MES_EOD!AK7+MES_EOD!AL7</f>
        <v>5.62</v>
      </c>
      <c r="L7">
        <f>NDMC_EOD!AK7+NDMC_EOD!AL7</f>
        <v>29.92</v>
      </c>
      <c r="M7">
        <f>TPDDL_EOD!AK7+TPDDL_EOD!AL7</f>
        <v>67.19</v>
      </c>
      <c r="N7">
        <f t="shared" si="0"/>
        <v>247.07999999999998</v>
      </c>
      <c r="O7" s="154">
        <f t="shared" si="1"/>
        <v>0</v>
      </c>
      <c r="P7">
        <v>96.160000000000011</v>
      </c>
      <c r="Q7">
        <v>48.190000000000005</v>
      </c>
      <c r="R7">
        <v>5.620000000000001</v>
      </c>
      <c r="S7">
        <v>29.920000000000005</v>
      </c>
      <c r="T7">
        <v>67.190000000000012</v>
      </c>
      <c r="U7" s="156">
        <f t="shared" si="2"/>
        <v>247.08000000000004</v>
      </c>
      <c r="V7" s="154">
        <f t="shared" si="3"/>
        <v>0</v>
      </c>
      <c r="Y7">
        <f>BAWANA!AW7+BAWANA!AX7</f>
        <v>28.96</v>
      </c>
      <c r="Z7">
        <f>BAWANA!BD7+BAWANA!BE7</f>
        <v>28.96</v>
      </c>
      <c r="AA7">
        <f>BAWANA!X7+BAWANA!Y7</f>
        <v>28.96</v>
      </c>
      <c r="AB7">
        <f>BAWANA!AE7+BAWANA!AF7</f>
        <v>28.96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247.08</v>
      </c>
      <c r="E8">
        <f>BAWANA!AM8</f>
        <v>0</v>
      </c>
      <c r="F8">
        <f t="shared" si="4"/>
        <v>256</v>
      </c>
      <c r="G8">
        <f t="shared" si="5"/>
        <v>247.08</v>
      </c>
      <c r="H8" s="154"/>
      <c r="I8">
        <f>BRPL_EOD!AK8+BRPL_EOD!AL8</f>
        <v>96.16</v>
      </c>
      <c r="J8">
        <f>BYPL_EOD!AK8+BYPL_EOD!AL8</f>
        <v>48.19</v>
      </c>
      <c r="K8">
        <f>MES_EOD!AK8+MES_EOD!AL8</f>
        <v>5.62</v>
      </c>
      <c r="L8">
        <f>NDMC_EOD!AK8+NDMC_EOD!AL8</f>
        <v>29.92</v>
      </c>
      <c r="M8">
        <f>TPDDL_EOD!AK8+TPDDL_EOD!AL8</f>
        <v>67.19</v>
      </c>
      <c r="N8">
        <f t="shared" si="0"/>
        <v>247.07999999999998</v>
      </c>
      <c r="O8" s="154">
        <f t="shared" si="1"/>
        <v>0</v>
      </c>
      <c r="P8">
        <v>96.160000000000011</v>
      </c>
      <c r="Q8">
        <v>48.190000000000005</v>
      </c>
      <c r="R8">
        <v>5.620000000000001</v>
      </c>
      <c r="S8">
        <v>29.920000000000005</v>
      </c>
      <c r="T8">
        <v>67.190000000000012</v>
      </c>
      <c r="U8" s="156">
        <f t="shared" si="2"/>
        <v>247.08000000000004</v>
      </c>
      <c r="V8" s="154">
        <f t="shared" si="3"/>
        <v>0</v>
      </c>
      <c r="Y8">
        <f>BAWANA!AW8+BAWANA!AX8</f>
        <v>28.96</v>
      </c>
      <c r="Z8">
        <f>BAWANA!BD8+BAWANA!BE8</f>
        <v>28.96</v>
      </c>
      <c r="AA8">
        <f>BAWANA!X8+BAWANA!Y8</f>
        <v>28.96</v>
      </c>
      <c r="AB8">
        <f>BAWANA!AE8+BAWANA!AF8</f>
        <v>28.96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247.08</v>
      </c>
      <c r="E9">
        <f>BAWANA!AM9</f>
        <v>0</v>
      </c>
      <c r="F9">
        <f t="shared" si="4"/>
        <v>256</v>
      </c>
      <c r="G9">
        <f t="shared" si="5"/>
        <v>247.08</v>
      </c>
      <c r="H9" s="154"/>
      <c r="I9">
        <f>BRPL_EOD!AK9+BRPL_EOD!AL9</f>
        <v>96.16</v>
      </c>
      <c r="J9">
        <f>BYPL_EOD!AK9+BYPL_EOD!AL9</f>
        <v>48.19</v>
      </c>
      <c r="K9">
        <f>MES_EOD!AK9+MES_EOD!AL9</f>
        <v>5.62</v>
      </c>
      <c r="L9">
        <f>NDMC_EOD!AK9+NDMC_EOD!AL9</f>
        <v>29.92</v>
      </c>
      <c r="M9">
        <f>TPDDL_EOD!AK9+TPDDL_EOD!AL9</f>
        <v>67.19</v>
      </c>
      <c r="N9">
        <f t="shared" si="0"/>
        <v>247.07999999999998</v>
      </c>
      <c r="O9" s="154">
        <f t="shared" si="1"/>
        <v>0</v>
      </c>
      <c r="P9">
        <v>96.160000000000011</v>
      </c>
      <c r="Q9">
        <v>48.190000000000005</v>
      </c>
      <c r="R9">
        <v>5.620000000000001</v>
      </c>
      <c r="S9">
        <v>29.920000000000005</v>
      </c>
      <c r="T9">
        <v>67.190000000000012</v>
      </c>
      <c r="U9" s="156">
        <f t="shared" si="2"/>
        <v>247.08000000000004</v>
      </c>
      <c r="V9" s="154">
        <f t="shared" si="3"/>
        <v>0</v>
      </c>
      <c r="Y9">
        <f>BAWANA!AW9+BAWANA!AX9</f>
        <v>28.96</v>
      </c>
      <c r="Z9">
        <f>BAWANA!BD9+BAWANA!BE9</f>
        <v>28.96</v>
      </c>
      <c r="AA9">
        <f>BAWANA!X9+BAWANA!Y9</f>
        <v>28.96</v>
      </c>
      <c r="AB9">
        <f>BAWANA!AE9+BAWANA!AF9</f>
        <v>28.96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247.08</v>
      </c>
      <c r="E10">
        <f>BAWANA!AM10</f>
        <v>0</v>
      </c>
      <c r="F10">
        <f t="shared" si="4"/>
        <v>256</v>
      </c>
      <c r="G10">
        <f t="shared" si="5"/>
        <v>247.08</v>
      </c>
      <c r="H10" s="154"/>
      <c r="I10">
        <f>BRPL_EOD!AK10+BRPL_EOD!AL10</f>
        <v>96.16</v>
      </c>
      <c r="J10">
        <f>BYPL_EOD!AK10+BYPL_EOD!AL10</f>
        <v>48.19</v>
      </c>
      <c r="K10">
        <f>MES_EOD!AK10+MES_EOD!AL10</f>
        <v>5.62</v>
      </c>
      <c r="L10">
        <f>NDMC_EOD!AK10+NDMC_EOD!AL10</f>
        <v>29.92</v>
      </c>
      <c r="M10">
        <f>TPDDL_EOD!AK10+TPDDL_EOD!AL10</f>
        <v>67.19</v>
      </c>
      <c r="N10">
        <f t="shared" si="0"/>
        <v>247.07999999999998</v>
      </c>
      <c r="O10" s="154">
        <f t="shared" si="1"/>
        <v>0</v>
      </c>
      <c r="P10">
        <v>96.160000000000011</v>
      </c>
      <c r="Q10">
        <v>48.190000000000005</v>
      </c>
      <c r="R10">
        <v>5.620000000000001</v>
      </c>
      <c r="S10">
        <v>29.920000000000005</v>
      </c>
      <c r="T10">
        <v>67.190000000000012</v>
      </c>
      <c r="U10" s="156">
        <f t="shared" si="2"/>
        <v>247.08000000000004</v>
      </c>
      <c r="V10" s="154">
        <f t="shared" si="3"/>
        <v>0</v>
      </c>
      <c r="Y10">
        <f>BAWANA!AW10+BAWANA!AX10</f>
        <v>28.96</v>
      </c>
      <c r="Z10">
        <f>BAWANA!BD10+BAWANA!BE10</f>
        <v>28.96</v>
      </c>
      <c r="AA10">
        <f>BAWANA!X10+BAWANA!Y10</f>
        <v>28.96</v>
      </c>
      <c r="AB10">
        <f>BAWANA!AE10+BAWANA!AF10</f>
        <v>28.96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251.14</v>
      </c>
      <c r="E11">
        <f>BAWANA!AM11</f>
        <v>0</v>
      </c>
      <c r="F11">
        <f t="shared" si="4"/>
        <v>256</v>
      </c>
      <c r="G11">
        <f t="shared" si="5"/>
        <v>251.14</v>
      </c>
      <c r="H11" s="154"/>
      <c r="I11">
        <f>BRPL_EOD!AK11+BRPL_EOD!AL11</f>
        <v>97.74</v>
      </c>
      <c r="J11">
        <f>BYPL_EOD!AK11+BYPL_EOD!AL11</f>
        <v>48.98</v>
      </c>
      <c r="K11">
        <f>MES_EOD!AK11+MES_EOD!AL11</f>
        <v>5.71</v>
      </c>
      <c r="L11">
        <f>NDMC_EOD!AK11+NDMC_EOD!AL11</f>
        <v>30.42</v>
      </c>
      <c r="M11">
        <f>TPDDL_EOD!AK11+TPDDL_EOD!AL11</f>
        <v>68.290000000000006</v>
      </c>
      <c r="N11">
        <f t="shared" si="0"/>
        <v>251.14000000000004</v>
      </c>
      <c r="O11" s="154">
        <f t="shared" si="1"/>
        <v>0</v>
      </c>
      <c r="P11">
        <v>97.739999999999966</v>
      </c>
      <c r="Q11">
        <v>48.979999999999983</v>
      </c>
      <c r="R11">
        <v>5.7099999999999991</v>
      </c>
      <c r="S11">
        <v>30.419999999999995</v>
      </c>
      <c r="T11">
        <v>68.289999999999992</v>
      </c>
      <c r="U11" s="156">
        <f t="shared" si="2"/>
        <v>251.13999999999993</v>
      </c>
      <c r="V11" s="154">
        <f t="shared" si="3"/>
        <v>0</v>
      </c>
      <c r="Y11">
        <f>BAWANA!AW11+BAWANA!AX11</f>
        <v>29.43</v>
      </c>
      <c r="Z11">
        <f>BAWANA!BD11+BAWANA!BE11</f>
        <v>29.43</v>
      </c>
      <c r="AA11">
        <f>BAWANA!X11+BAWANA!Y11</f>
        <v>29.43</v>
      </c>
      <c r="AB11">
        <f>BAWANA!AE11+BAWANA!AF11</f>
        <v>29.43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251.14</v>
      </c>
      <c r="E12">
        <f>BAWANA!AM12</f>
        <v>0</v>
      </c>
      <c r="F12">
        <f t="shared" si="4"/>
        <v>256</v>
      </c>
      <c r="G12">
        <f t="shared" si="5"/>
        <v>251.14</v>
      </c>
      <c r="H12" s="154"/>
      <c r="I12">
        <f>BRPL_EOD!AK12+BRPL_EOD!AL12</f>
        <v>97.74</v>
      </c>
      <c r="J12">
        <f>BYPL_EOD!AK12+BYPL_EOD!AL12</f>
        <v>48.98</v>
      </c>
      <c r="K12">
        <f>MES_EOD!AK12+MES_EOD!AL12</f>
        <v>5.71</v>
      </c>
      <c r="L12">
        <f>NDMC_EOD!AK12+NDMC_EOD!AL12</f>
        <v>30.42</v>
      </c>
      <c r="M12">
        <f>TPDDL_EOD!AK12+TPDDL_EOD!AL12</f>
        <v>68.290000000000006</v>
      </c>
      <c r="N12">
        <f t="shared" si="0"/>
        <v>251.14000000000004</v>
      </c>
      <c r="O12" s="154">
        <f t="shared" si="1"/>
        <v>0</v>
      </c>
      <c r="P12">
        <v>97.739999999999966</v>
      </c>
      <c r="Q12">
        <v>48.979999999999983</v>
      </c>
      <c r="R12">
        <v>5.7099999999999991</v>
      </c>
      <c r="S12">
        <v>30.419999999999995</v>
      </c>
      <c r="T12">
        <v>68.289999999999992</v>
      </c>
      <c r="U12" s="156">
        <f t="shared" si="2"/>
        <v>251.13999999999993</v>
      </c>
      <c r="V12" s="154">
        <f t="shared" si="3"/>
        <v>0</v>
      </c>
      <c r="Y12">
        <f>BAWANA!AW12+BAWANA!AX12</f>
        <v>29.43</v>
      </c>
      <c r="Z12">
        <f>BAWANA!BD12+BAWANA!BE12</f>
        <v>29.43</v>
      </c>
      <c r="AA12">
        <f>BAWANA!X12+BAWANA!Y12</f>
        <v>29.43</v>
      </c>
      <c r="AB12">
        <f>BAWANA!AE12+BAWANA!AF12</f>
        <v>29.43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251.14</v>
      </c>
      <c r="E13">
        <f>BAWANA!AM13</f>
        <v>0</v>
      </c>
      <c r="F13">
        <f t="shared" si="4"/>
        <v>256</v>
      </c>
      <c r="G13">
        <f t="shared" si="5"/>
        <v>251.14</v>
      </c>
      <c r="H13" s="154"/>
      <c r="I13">
        <f>BRPL_EOD!AK13+BRPL_EOD!AL13</f>
        <v>97.74</v>
      </c>
      <c r="J13">
        <f>BYPL_EOD!AK13+BYPL_EOD!AL13</f>
        <v>48.98</v>
      </c>
      <c r="K13">
        <f>MES_EOD!AK13+MES_EOD!AL13</f>
        <v>5.71</v>
      </c>
      <c r="L13">
        <f>NDMC_EOD!AK13+NDMC_EOD!AL13</f>
        <v>30.42</v>
      </c>
      <c r="M13">
        <f>TPDDL_EOD!AK13+TPDDL_EOD!AL13</f>
        <v>68.290000000000006</v>
      </c>
      <c r="N13">
        <f t="shared" si="0"/>
        <v>251.14000000000004</v>
      </c>
      <c r="O13" s="154">
        <f t="shared" si="1"/>
        <v>0</v>
      </c>
      <c r="P13">
        <v>97.739999999999966</v>
      </c>
      <c r="Q13">
        <v>48.979999999999983</v>
      </c>
      <c r="R13">
        <v>5.7099999999999991</v>
      </c>
      <c r="S13">
        <v>30.419999999999995</v>
      </c>
      <c r="T13">
        <v>68.289999999999992</v>
      </c>
      <c r="U13" s="156">
        <f t="shared" si="2"/>
        <v>251.13999999999993</v>
      </c>
      <c r="V13" s="154">
        <f t="shared" si="3"/>
        <v>0</v>
      </c>
      <c r="Y13">
        <f>BAWANA!AW13+BAWANA!AX13</f>
        <v>29.43</v>
      </c>
      <c r="Z13">
        <f>BAWANA!BD13+BAWANA!BE13</f>
        <v>29.43</v>
      </c>
      <c r="AA13">
        <f>BAWANA!X13+BAWANA!Y13</f>
        <v>29.43</v>
      </c>
      <c r="AB13">
        <f>BAWANA!AE13+BAWANA!AF13</f>
        <v>29.43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251.14</v>
      </c>
      <c r="E14">
        <f>BAWANA!AM14</f>
        <v>0</v>
      </c>
      <c r="F14">
        <f t="shared" si="4"/>
        <v>256</v>
      </c>
      <c r="G14">
        <f t="shared" si="5"/>
        <v>251.14</v>
      </c>
      <c r="H14" s="154"/>
      <c r="I14">
        <f>BRPL_EOD!AK14+BRPL_EOD!AL14</f>
        <v>97.74</v>
      </c>
      <c r="J14">
        <f>BYPL_EOD!AK14+BYPL_EOD!AL14</f>
        <v>48.98</v>
      </c>
      <c r="K14">
        <f>MES_EOD!AK14+MES_EOD!AL14</f>
        <v>5.71</v>
      </c>
      <c r="L14">
        <f>NDMC_EOD!AK14+NDMC_EOD!AL14</f>
        <v>30.42</v>
      </c>
      <c r="M14">
        <f>TPDDL_EOD!AK14+TPDDL_EOD!AL14</f>
        <v>68.290000000000006</v>
      </c>
      <c r="N14">
        <f t="shared" si="0"/>
        <v>251.14000000000004</v>
      </c>
      <c r="O14" s="154">
        <f t="shared" si="1"/>
        <v>0</v>
      </c>
      <c r="P14">
        <v>97.739999999999966</v>
      </c>
      <c r="Q14">
        <v>48.979999999999983</v>
      </c>
      <c r="R14">
        <v>5.7099999999999991</v>
      </c>
      <c r="S14">
        <v>30.419999999999995</v>
      </c>
      <c r="T14">
        <v>68.289999999999992</v>
      </c>
      <c r="U14" s="156">
        <f t="shared" si="2"/>
        <v>251.13999999999993</v>
      </c>
      <c r="V14" s="154">
        <f t="shared" si="3"/>
        <v>0</v>
      </c>
      <c r="Y14">
        <f>BAWANA!AW14+BAWANA!AX14</f>
        <v>29.43</v>
      </c>
      <c r="Z14">
        <f>BAWANA!BD14+BAWANA!BE14</f>
        <v>29.43</v>
      </c>
      <c r="AA14">
        <f>BAWANA!X14+BAWANA!Y14</f>
        <v>29.43</v>
      </c>
      <c r="AB14">
        <f>BAWANA!AE14+BAWANA!AF14</f>
        <v>29.43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251.14</v>
      </c>
      <c r="E15">
        <f>BAWANA!AM15</f>
        <v>0</v>
      </c>
      <c r="F15">
        <f t="shared" si="4"/>
        <v>256</v>
      </c>
      <c r="G15">
        <f t="shared" si="5"/>
        <v>251.14</v>
      </c>
      <c r="H15" s="154"/>
      <c r="I15">
        <f>BRPL_EOD!AK15+BRPL_EOD!AL15</f>
        <v>97.74</v>
      </c>
      <c r="J15">
        <f>BYPL_EOD!AK15+BYPL_EOD!AL15</f>
        <v>48.98</v>
      </c>
      <c r="K15">
        <f>MES_EOD!AK15+MES_EOD!AL15</f>
        <v>5.71</v>
      </c>
      <c r="L15">
        <f>NDMC_EOD!AK15+NDMC_EOD!AL15</f>
        <v>30.42</v>
      </c>
      <c r="M15">
        <f>TPDDL_EOD!AK15+TPDDL_EOD!AL15</f>
        <v>68.290000000000006</v>
      </c>
      <c r="N15">
        <f t="shared" si="0"/>
        <v>251.14000000000004</v>
      </c>
      <c r="O15" s="154">
        <f t="shared" si="1"/>
        <v>0</v>
      </c>
      <c r="P15">
        <v>97.739999999999966</v>
      </c>
      <c r="Q15">
        <v>48.979999999999983</v>
      </c>
      <c r="R15">
        <v>5.7099999999999991</v>
      </c>
      <c r="S15">
        <v>30.419999999999995</v>
      </c>
      <c r="T15">
        <v>68.289999999999992</v>
      </c>
      <c r="U15" s="156">
        <f t="shared" si="2"/>
        <v>251.13999999999993</v>
      </c>
      <c r="V15" s="154">
        <f t="shared" si="3"/>
        <v>0</v>
      </c>
      <c r="Y15">
        <f>BAWANA!AW15+BAWANA!AX15</f>
        <v>29.43</v>
      </c>
      <c r="Z15">
        <f>BAWANA!BD15+BAWANA!BE15</f>
        <v>29.43</v>
      </c>
      <c r="AA15">
        <f>BAWANA!X15+BAWANA!Y15</f>
        <v>29.43</v>
      </c>
      <c r="AB15">
        <f>BAWANA!AE15+BAWANA!AF15</f>
        <v>29.43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251.14</v>
      </c>
      <c r="E16">
        <f>BAWANA!AM16</f>
        <v>0</v>
      </c>
      <c r="F16">
        <f t="shared" si="4"/>
        <v>256</v>
      </c>
      <c r="G16">
        <f t="shared" si="5"/>
        <v>251.14</v>
      </c>
      <c r="H16" s="154"/>
      <c r="I16">
        <f>BRPL_EOD!AK16+BRPL_EOD!AL16</f>
        <v>97.74</v>
      </c>
      <c r="J16">
        <f>BYPL_EOD!AK16+BYPL_EOD!AL16</f>
        <v>48.98</v>
      </c>
      <c r="K16">
        <f>MES_EOD!AK16+MES_EOD!AL16</f>
        <v>5.71</v>
      </c>
      <c r="L16">
        <f>NDMC_EOD!AK16+NDMC_EOD!AL16</f>
        <v>30.42</v>
      </c>
      <c r="M16">
        <f>TPDDL_EOD!AK16+TPDDL_EOD!AL16</f>
        <v>68.290000000000006</v>
      </c>
      <c r="N16">
        <f t="shared" si="0"/>
        <v>251.14000000000004</v>
      </c>
      <c r="O16" s="154">
        <f t="shared" si="1"/>
        <v>0</v>
      </c>
      <c r="P16">
        <v>97.739999999999966</v>
      </c>
      <c r="Q16">
        <v>48.979999999999983</v>
      </c>
      <c r="R16">
        <v>5.7099999999999991</v>
      </c>
      <c r="S16">
        <v>30.419999999999995</v>
      </c>
      <c r="T16">
        <v>68.289999999999992</v>
      </c>
      <c r="U16" s="156">
        <f t="shared" si="2"/>
        <v>251.13999999999993</v>
      </c>
      <c r="V16" s="154">
        <f t="shared" si="3"/>
        <v>0</v>
      </c>
      <c r="Y16">
        <f>BAWANA!AW16+BAWANA!AX16</f>
        <v>29.43</v>
      </c>
      <c r="Z16">
        <f>BAWANA!BD16+BAWANA!BE16</f>
        <v>29.43</v>
      </c>
      <c r="AA16">
        <f>BAWANA!X16+BAWANA!Y16</f>
        <v>29.43</v>
      </c>
      <c r="AB16">
        <f>BAWANA!AE16+BAWANA!AF16</f>
        <v>29.43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251.14</v>
      </c>
      <c r="E17">
        <f>BAWANA!AM17</f>
        <v>0</v>
      </c>
      <c r="F17">
        <f t="shared" si="4"/>
        <v>256</v>
      </c>
      <c r="G17">
        <f t="shared" si="5"/>
        <v>251.14</v>
      </c>
      <c r="H17" s="154"/>
      <c r="I17">
        <f>BRPL_EOD!AK17+BRPL_EOD!AL17</f>
        <v>97.74</v>
      </c>
      <c r="J17">
        <f>BYPL_EOD!AK17+BYPL_EOD!AL17</f>
        <v>48.98</v>
      </c>
      <c r="K17">
        <f>MES_EOD!AK17+MES_EOD!AL17</f>
        <v>5.71</v>
      </c>
      <c r="L17">
        <f>NDMC_EOD!AK17+NDMC_EOD!AL17</f>
        <v>30.42</v>
      </c>
      <c r="M17">
        <f>TPDDL_EOD!AK17+TPDDL_EOD!AL17</f>
        <v>68.290000000000006</v>
      </c>
      <c r="N17">
        <f t="shared" si="0"/>
        <v>251.14000000000004</v>
      </c>
      <c r="O17" s="154">
        <f t="shared" si="1"/>
        <v>0</v>
      </c>
      <c r="P17">
        <v>97.739999999999966</v>
      </c>
      <c r="Q17">
        <v>48.979999999999983</v>
      </c>
      <c r="R17">
        <v>5.7099999999999991</v>
      </c>
      <c r="S17">
        <v>30.419999999999995</v>
      </c>
      <c r="T17">
        <v>68.289999999999992</v>
      </c>
      <c r="U17" s="156">
        <f t="shared" si="2"/>
        <v>251.13999999999993</v>
      </c>
      <c r="V17" s="154">
        <f t="shared" si="3"/>
        <v>0</v>
      </c>
      <c r="Y17">
        <f>BAWANA!AW17+BAWANA!AX17</f>
        <v>29.43</v>
      </c>
      <c r="Z17">
        <f>BAWANA!BD17+BAWANA!BE17</f>
        <v>29.43</v>
      </c>
      <c r="AA17">
        <f>BAWANA!X17+BAWANA!Y17</f>
        <v>29.43</v>
      </c>
      <c r="AB17">
        <f>BAWANA!AE17+BAWANA!AF17</f>
        <v>29.43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251.14</v>
      </c>
      <c r="E18">
        <f>BAWANA!AM18</f>
        <v>0</v>
      </c>
      <c r="F18">
        <f t="shared" si="4"/>
        <v>256</v>
      </c>
      <c r="G18">
        <f t="shared" si="5"/>
        <v>251.14</v>
      </c>
      <c r="H18" s="154"/>
      <c r="I18">
        <f>BRPL_EOD!AK18+BRPL_EOD!AL18</f>
        <v>97.74</v>
      </c>
      <c r="J18">
        <f>BYPL_EOD!AK18+BYPL_EOD!AL18</f>
        <v>48.98</v>
      </c>
      <c r="K18">
        <f>MES_EOD!AK18+MES_EOD!AL18</f>
        <v>5.71</v>
      </c>
      <c r="L18">
        <f>NDMC_EOD!AK18+NDMC_EOD!AL18</f>
        <v>30.42</v>
      </c>
      <c r="M18">
        <f>TPDDL_EOD!AK18+TPDDL_EOD!AL18</f>
        <v>68.290000000000006</v>
      </c>
      <c r="N18">
        <f t="shared" si="0"/>
        <v>251.14000000000004</v>
      </c>
      <c r="O18" s="154">
        <f t="shared" si="1"/>
        <v>0</v>
      </c>
      <c r="P18">
        <v>97.739999999999966</v>
      </c>
      <c r="Q18">
        <v>48.979999999999983</v>
      </c>
      <c r="R18">
        <v>5.7099999999999991</v>
      </c>
      <c r="S18">
        <v>30.419999999999995</v>
      </c>
      <c r="T18">
        <v>68.289999999999992</v>
      </c>
      <c r="U18" s="156">
        <f t="shared" si="2"/>
        <v>251.13999999999993</v>
      </c>
      <c r="V18" s="154">
        <f t="shared" si="3"/>
        <v>0</v>
      </c>
      <c r="Y18">
        <f>BAWANA!AW18+BAWANA!AX18</f>
        <v>29.43</v>
      </c>
      <c r="Z18">
        <f>BAWANA!BD18+BAWANA!BE18</f>
        <v>29.43</v>
      </c>
      <c r="AA18">
        <f>BAWANA!X18+BAWANA!Y18</f>
        <v>29.43</v>
      </c>
      <c r="AB18">
        <f>BAWANA!AE18+BAWANA!AF18</f>
        <v>29.43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251.14</v>
      </c>
      <c r="E19">
        <f>BAWANA!AM19</f>
        <v>0</v>
      </c>
      <c r="F19">
        <f t="shared" si="4"/>
        <v>256</v>
      </c>
      <c r="G19">
        <f t="shared" si="5"/>
        <v>251.14</v>
      </c>
      <c r="H19" s="154"/>
      <c r="I19">
        <f>BRPL_EOD!AK19+BRPL_EOD!AL19</f>
        <v>97.74</v>
      </c>
      <c r="J19">
        <f>BYPL_EOD!AK19+BYPL_EOD!AL19</f>
        <v>48.98</v>
      </c>
      <c r="K19">
        <f>MES_EOD!AK19+MES_EOD!AL19</f>
        <v>5.71</v>
      </c>
      <c r="L19">
        <f>NDMC_EOD!AK19+NDMC_EOD!AL19</f>
        <v>30.42</v>
      </c>
      <c r="M19">
        <f>TPDDL_EOD!AK19+TPDDL_EOD!AL19</f>
        <v>68.290000000000006</v>
      </c>
      <c r="N19">
        <f t="shared" si="0"/>
        <v>251.14000000000004</v>
      </c>
      <c r="O19" s="154">
        <f t="shared" si="1"/>
        <v>0</v>
      </c>
      <c r="P19">
        <v>97.739999999999966</v>
      </c>
      <c r="Q19">
        <v>48.979999999999983</v>
      </c>
      <c r="R19">
        <v>5.7099999999999991</v>
      </c>
      <c r="S19">
        <v>30.419999999999995</v>
      </c>
      <c r="T19">
        <v>68.289999999999992</v>
      </c>
      <c r="U19" s="156">
        <f t="shared" si="2"/>
        <v>251.13999999999993</v>
      </c>
      <c r="V19" s="154">
        <f t="shared" si="3"/>
        <v>0</v>
      </c>
      <c r="Y19">
        <f>BAWANA!AW19+BAWANA!AX19</f>
        <v>29.43</v>
      </c>
      <c r="Z19">
        <f>BAWANA!BD19+BAWANA!BE19</f>
        <v>29.43</v>
      </c>
      <c r="AA19">
        <f>BAWANA!X19+BAWANA!Y19</f>
        <v>29.43</v>
      </c>
      <c r="AB19">
        <f>BAWANA!AE19+BAWANA!AF19</f>
        <v>29.43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251.14</v>
      </c>
      <c r="E20">
        <f>BAWANA!AM20</f>
        <v>0</v>
      </c>
      <c r="F20">
        <f t="shared" si="4"/>
        <v>256</v>
      </c>
      <c r="G20">
        <f t="shared" si="5"/>
        <v>251.14</v>
      </c>
      <c r="H20" s="154"/>
      <c r="I20">
        <f>BRPL_EOD!AK20+BRPL_EOD!AL20</f>
        <v>97.74</v>
      </c>
      <c r="J20">
        <f>BYPL_EOD!AK20+BYPL_EOD!AL20</f>
        <v>48.98</v>
      </c>
      <c r="K20">
        <f>MES_EOD!AK20+MES_EOD!AL20</f>
        <v>5.71</v>
      </c>
      <c r="L20">
        <f>NDMC_EOD!AK20+NDMC_EOD!AL20</f>
        <v>30.42</v>
      </c>
      <c r="M20">
        <f>TPDDL_EOD!AK20+TPDDL_EOD!AL20</f>
        <v>68.290000000000006</v>
      </c>
      <c r="N20">
        <f t="shared" si="0"/>
        <v>251.14000000000004</v>
      </c>
      <c r="O20" s="154">
        <f t="shared" si="1"/>
        <v>0</v>
      </c>
      <c r="P20">
        <v>97.739999999999966</v>
      </c>
      <c r="Q20">
        <v>48.979999999999983</v>
      </c>
      <c r="R20">
        <v>5.7099999999999991</v>
      </c>
      <c r="S20">
        <v>30.419999999999995</v>
      </c>
      <c r="T20">
        <v>68.289999999999992</v>
      </c>
      <c r="U20" s="156">
        <f t="shared" si="2"/>
        <v>251.13999999999993</v>
      </c>
      <c r="V20" s="154">
        <f t="shared" si="3"/>
        <v>0</v>
      </c>
      <c r="Y20">
        <f>BAWANA!AW20+BAWANA!AX20</f>
        <v>29.43</v>
      </c>
      <c r="Z20">
        <f>BAWANA!BD20+BAWANA!BE20</f>
        <v>29.43</v>
      </c>
      <c r="AA20">
        <f>BAWANA!X20+BAWANA!Y20</f>
        <v>29.43</v>
      </c>
      <c r="AB20">
        <f>BAWANA!AE20+BAWANA!AF20</f>
        <v>29.43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251.14</v>
      </c>
      <c r="E21">
        <f>BAWANA!AM21</f>
        <v>0</v>
      </c>
      <c r="F21">
        <f t="shared" si="4"/>
        <v>256</v>
      </c>
      <c r="G21">
        <f t="shared" si="5"/>
        <v>251.14</v>
      </c>
      <c r="H21" s="154"/>
      <c r="I21">
        <f>BRPL_EOD!AK21+BRPL_EOD!AL21</f>
        <v>97.74</v>
      </c>
      <c r="J21">
        <f>BYPL_EOD!AK21+BYPL_EOD!AL21</f>
        <v>48.98</v>
      </c>
      <c r="K21">
        <f>MES_EOD!AK21+MES_EOD!AL21</f>
        <v>5.71</v>
      </c>
      <c r="L21">
        <f>NDMC_EOD!AK21+NDMC_EOD!AL21</f>
        <v>30.42</v>
      </c>
      <c r="M21">
        <f>TPDDL_EOD!AK21+TPDDL_EOD!AL21</f>
        <v>68.290000000000006</v>
      </c>
      <c r="N21">
        <f t="shared" si="0"/>
        <v>251.14000000000004</v>
      </c>
      <c r="O21" s="154">
        <f t="shared" si="1"/>
        <v>0</v>
      </c>
      <c r="P21">
        <v>97.739999999999966</v>
      </c>
      <c r="Q21">
        <v>48.979999999999983</v>
      </c>
      <c r="R21">
        <v>5.7099999999999991</v>
      </c>
      <c r="S21">
        <v>30.419999999999995</v>
      </c>
      <c r="T21">
        <v>68.289999999999992</v>
      </c>
      <c r="U21" s="156">
        <f t="shared" si="2"/>
        <v>251.13999999999993</v>
      </c>
      <c r="V21" s="154">
        <f t="shared" si="3"/>
        <v>0</v>
      </c>
      <c r="Y21">
        <f>BAWANA!AW21+BAWANA!AX21</f>
        <v>29.43</v>
      </c>
      <c r="Z21">
        <f>BAWANA!BD21+BAWANA!BE21</f>
        <v>29.43</v>
      </c>
      <c r="AA21">
        <f>BAWANA!X21+BAWANA!Y21</f>
        <v>29.43</v>
      </c>
      <c r="AB21">
        <f>BAWANA!AE21+BAWANA!AF21</f>
        <v>29.43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251.14</v>
      </c>
      <c r="E22">
        <f>BAWANA!AM22</f>
        <v>0</v>
      </c>
      <c r="F22">
        <f t="shared" si="4"/>
        <v>256</v>
      </c>
      <c r="G22">
        <f t="shared" si="5"/>
        <v>251.14</v>
      </c>
      <c r="H22" s="154"/>
      <c r="I22">
        <f>BRPL_EOD!AK22+BRPL_EOD!AL22</f>
        <v>97.74</v>
      </c>
      <c r="J22">
        <f>BYPL_EOD!AK22+BYPL_EOD!AL22</f>
        <v>48.98</v>
      </c>
      <c r="K22">
        <f>MES_EOD!AK22+MES_EOD!AL22</f>
        <v>5.71</v>
      </c>
      <c r="L22">
        <f>NDMC_EOD!AK22+NDMC_EOD!AL22</f>
        <v>30.42</v>
      </c>
      <c r="M22">
        <f>TPDDL_EOD!AK22+TPDDL_EOD!AL22</f>
        <v>68.290000000000006</v>
      </c>
      <c r="N22">
        <f t="shared" si="0"/>
        <v>251.14000000000004</v>
      </c>
      <c r="O22" s="154">
        <f t="shared" si="1"/>
        <v>0</v>
      </c>
      <c r="P22">
        <v>97.739999999999966</v>
      </c>
      <c r="Q22">
        <v>48.979999999999983</v>
      </c>
      <c r="R22">
        <v>5.7099999999999991</v>
      </c>
      <c r="S22">
        <v>30.419999999999995</v>
      </c>
      <c r="T22">
        <v>68.289999999999992</v>
      </c>
      <c r="U22" s="156">
        <f t="shared" si="2"/>
        <v>251.13999999999993</v>
      </c>
      <c r="V22" s="154">
        <f t="shared" si="3"/>
        <v>0</v>
      </c>
      <c r="Y22">
        <f>BAWANA!AW22+BAWANA!AX22</f>
        <v>29.43</v>
      </c>
      <c r="Z22">
        <f>BAWANA!BD22+BAWANA!BE22</f>
        <v>29.43</v>
      </c>
      <c r="AA22">
        <f>BAWANA!X22+BAWANA!Y22</f>
        <v>29.43</v>
      </c>
      <c r="AB22">
        <f>BAWANA!AE22+BAWANA!AF22</f>
        <v>29.43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251.14</v>
      </c>
      <c r="E23">
        <f>BAWANA!AM23</f>
        <v>0</v>
      </c>
      <c r="F23">
        <f t="shared" si="4"/>
        <v>256</v>
      </c>
      <c r="G23">
        <f t="shared" si="5"/>
        <v>251.14</v>
      </c>
      <c r="H23" s="154"/>
      <c r="I23">
        <f>BRPL_EOD!AK23+BRPL_EOD!AL23</f>
        <v>97.74</v>
      </c>
      <c r="J23">
        <f>BYPL_EOD!AK23+BYPL_EOD!AL23</f>
        <v>48.98</v>
      </c>
      <c r="K23">
        <f>MES_EOD!AK23+MES_EOD!AL23</f>
        <v>5.71</v>
      </c>
      <c r="L23">
        <f>NDMC_EOD!AK23+NDMC_EOD!AL23</f>
        <v>30.42</v>
      </c>
      <c r="M23">
        <f>TPDDL_EOD!AK23+TPDDL_EOD!AL23</f>
        <v>68.290000000000006</v>
      </c>
      <c r="N23">
        <f t="shared" si="0"/>
        <v>251.14000000000004</v>
      </c>
      <c r="O23" s="154">
        <f t="shared" si="1"/>
        <v>0</v>
      </c>
      <c r="P23">
        <v>97.739999999999966</v>
      </c>
      <c r="Q23">
        <v>48.979999999999983</v>
      </c>
      <c r="R23">
        <v>5.7099999999999991</v>
      </c>
      <c r="S23">
        <v>30.419999999999995</v>
      </c>
      <c r="T23">
        <v>68.289999999999992</v>
      </c>
      <c r="U23" s="156">
        <f t="shared" si="2"/>
        <v>251.13999999999993</v>
      </c>
      <c r="V23" s="154">
        <f t="shared" si="3"/>
        <v>0</v>
      </c>
      <c r="Y23">
        <f>BAWANA!AW23+BAWANA!AX23</f>
        <v>29.43</v>
      </c>
      <c r="Z23">
        <f>BAWANA!BD23+BAWANA!BE23</f>
        <v>29.43</v>
      </c>
      <c r="AA23">
        <f>BAWANA!X23+BAWANA!Y23</f>
        <v>29.43</v>
      </c>
      <c r="AB23">
        <f>BAWANA!AE23+BAWANA!AF23</f>
        <v>29.43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251.14</v>
      </c>
      <c r="E24">
        <f>BAWANA!AM24</f>
        <v>0</v>
      </c>
      <c r="F24">
        <f t="shared" si="4"/>
        <v>256</v>
      </c>
      <c r="G24">
        <f t="shared" si="5"/>
        <v>251.14</v>
      </c>
      <c r="H24" s="154"/>
      <c r="I24">
        <f>BRPL_EOD!AK24+BRPL_EOD!AL24</f>
        <v>97.74</v>
      </c>
      <c r="J24">
        <f>BYPL_EOD!AK24+BYPL_EOD!AL24</f>
        <v>48.98</v>
      </c>
      <c r="K24">
        <f>MES_EOD!AK24+MES_EOD!AL24</f>
        <v>5.71</v>
      </c>
      <c r="L24">
        <f>NDMC_EOD!AK24+NDMC_EOD!AL24</f>
        <v>30.42</v>
      </c>
      <c r="M24">
        <f>TPDDL_EOD!AK24+TPDDL_EOD!AL24</f>
        <v>68.290000000000006</v>
      </c>
      <c r="N24">
        <f t="shared" si="0"/>
        <v>251.14000000000004</v>
      </c>
      <c r="O24" s="154">
        <f t="shared" si="1"/>
        <v>0</v>
      </c>
      <c r="P24">
        <v>97.739999999999966</v>
      </c>
      <c r="Q24">
        <v>48.979999999999983</v>
      </c>
      <c r="R24">
        <v>5.7099999999999991</v>
      </c>
      <c r="S24">
        <v>30.419999999999995</v>
      </c>
      <c r="T24">
        <v>68.289999999999992</v>
      </c>
      <c r="U24" s="156">
        <f t="shared" si="2"/>
        <v>251.13999999999993</v>
      </c>
      <c r="V24" s="154">
        <f t="shared" si="3"/>
        <v>0</v>
      </c>
      <c r="Y24">
        <f>BAWANA!AW24+BAWANA!AX24</f>
        <v>29.43</v>
      </c>
      <c r="Z24">
        <f>BAWANA!BD24+BAWANA!BE24</f>
        <v>29.43</v>
      </c>
      <c r="AA24">
        <f>BAWANA!X24+BAWANA!Y24</f>
        <v>29.43</v>
      </c>
      <c r="AB24">
        <f>BAWANA!AE24+BAWANA!AF24</f>
        <v>29.43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251.14</v>
      </c>
      <c r="E25">
        <f>BAWANA!AM25</f>
        <v>0</v>
      </c>
      <c r="F25">
        <f t="shared" si="4"/>
        <v>256</v>
      </c>
      <c r="G25">
        <f t="shared" si="5"/>
        <v>251.14</v>
      </c>
      <c r="H25" s="154"/>
      <c r="I25">
        <f>BRPL_EOD!AK25+BRPL_EOD!AL25</f>
        <v>97.74</v>
      </c>
      <c r="J25">
        <f>BYPL_EOD!AK25+BYPL_EOD!AL25</f>
        <v>48.98</v>
      </c>
      <c r="K25">
        <f>MES_EOD!AK25+MES_EOD!AL25</f>
        <v>5.71</v>
      </c>
      <c r="L25">
        <f>NDMC_EOD!AK25+NDMC_EOD!AL25</f>
        <v>30.42</v>
      </c>
      <c r="M25">
        <f>TPDDL_EOD!AK25+TPDDL_EOD!AL25</f>
        <v>68.290000000000006</v>
      </c>
      <c r="N25">
        <f t="shared" si="0"/>
        <v>251.14000000000004</v>
      </c>
      <c r="O25" s="154">
        <f t="shared" si="1"/>
        <v>0</v>
      </c>
      <c r="P25">
        <v>97.739999999999966</v>
      </c>
      <c r="Q25">
        <v>48.979999999999983</v>
      </c>
      <c r="R25">
        <v>5.7099999999999991</v>
      </c>
      <c r="S25">
        <v>30.419999999999995</v>
      </c>
      <c r="T25">
        <v>68.289999999999992</v>
      </c>
      <c r="U25" s="156">
        <f t="shared" si="2"/>
        <v>251.13999999999993</v>
      </c>
      <c r="V25" s="154">
        <f t="shared" si="3"/>
        <v>0</v>
      </c>
      <c r="Y25">
        <f>BAWANA!AW25+BAWANA!AX25</f>
        <v>29.43</v>
      </c>
      <c r="Z25">
        <f>BAWANA!BD25+BAWANA!BE25</f>
        <v>29.43</v>
      </c>
      <c r="AA25">
        <f>BAWANA!X25+BAWANA!Y25</f>
        <v>29.43</v>
      </c>
      <c r="AB25">
        <f>BAWANA!AE25+BAWANA!AF25</f>
        <v>29.43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251.14</v>
      </c>
      <c r="E26">
        <f>BAWANA!AM26</f>
        <v>0</v>
      </c>
      <c r="F26">
        <f t="shared" si="4"/>
        <v>256</v>
      </c>
      <c r="G26">
        <f t="shared" si="5"/>
        <v>251.14</v>
      </c>
      <c r="H26" s="154"/>
      <c r="I26">
        <f>BRPL_EOD!AK26+BRPL_EOD!AL26</f>
        <v>97.74</v>
      </c>
      <c r="J26">
        <f>BYPL_EOD!AK26+BYPL_EOD!AL26</f>
        <v>48.98</v>
      </c>
      <c r="K26">
        <f>MES_EOD!AK26+MES_EOD!AL26</f>
        <v>5.71</v>
      </c>
      <c r="L26">
        <f>NDMC_EOD!AK26+NDMC_EOD!AL26</f>
        <v>30.42</v>
      </c>
      <c r="M26">
        <f>TPDDL_EOD!AK26+TPDDL_EOD!AL26</f>
        <v>68.290000000000006</v>
      </c>
      <c r="N26">
        <f t="shared" si="0"/>
        <v>251.14000000000004</v>
      </c>
      <c r="O26" s="154">
        <f t="shared" si="1"/>
        <v>0</v>
      </c>
      <c r="P26">
        <v>97.739999999999966</v>
      </c>
      <c r="Q26">
        <v>48.979999999999983</v>
      </c>
      <c r="R26">
        <v>5.7099999999999991</v>
      </c>
      <c r="S26">
        <v>30.419999999999995</v>
      </c>
      <c r="T26">
        <v>68.289999999999992</v>
      </c>
      <c r="U26" s="156">
        <f t="shared" si="2"/>
        <v>251.13999999999993</v>
      </c>
      <c r="V26" s="154">
        <f t="shared" si="3"/>
        <v>0</v>
      </c>
      <c r="Y26">
        <f>BAWANA!AW26+BAWANA!AX26</f>
        <v>29.43</v>
      </c>
      <c r="Z26">
        <f>BAWANA!BD26+BAWANA!BE26</f>
        <v>29.43</v>
      </c>
      <c r="AA26">
        <f>BAWANA!X26+BAWANA!Y26</f>
        <v>29.43</v>
      </c>
      <c r="AB26">
        <f>BAWANA!AE26+BAWANA!AF26</f>
        <v>29.43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251.14</v>
      </c>
      <c r="E27">
        <f>BAWANA!AM27</f>
        <v>0</v>
      </c>
      <c r="F27">
        <f t="shared" si="4"/>
        <v>256</v>
      </c>
      <c r="G27">
        <f t="shared" si="5"/>
        <v>251.14</v>
      </c>
      <c r="H27" s="154"/>
      <c r="I27">
        <f>BRPL_EOD!AK27+BRPL_EOD!AL27</f>
        <v>97.74</v>
      </c>
      <c r="J27">
        <f>BYPL_EOD!AK27+BYPL_EOD!AL27</f>
        <v>48.98</v>
      </c>
      <c r="K27">
        <f>MES_EOD!AK27+MES_EOD!AL27</f>
        <v>5.71</v>
      </c>
      <c r="L27">
        <f>NDMC_EOD!AK27+NDMC_EOD!AL27</f>
        <v>30.42</v>
      </c>
      <c r="M27">
        <f>TPDDL_EOD!AK27+TPDDL_EOD!AL27</f>
        <v>68.290000000000006</v>
      </c>
      <c r="N27">
        <f t="shared" si="0"/>
        <v>251.14000000000004</v>
      </c>
      <c r="O27" s="154">
        <f t="shared" si="1"/>
        <v>0</v>
      </c>
      <c r="P27">
        <v>97.739999999999966</v>
      </c>
      <c r="Q27">
        <v>48.979999999999983</v>
      </c>
      <c r="R27">
        <v>5.7099999999999991</v>
      </c>
      <c r="S27">
        <v>30.419999999999995</v>
      </c>
      <c r="T27">
        <v>68.289999999999992</v>
      </c>
      <c r="U27" s="156">
        <f t="shared" si="2"/>
        <v>251.13999999999993</v>
      </c>
      <c r="V27" s="154">
        <f t="shared" si="3"/>
        <v>0</v>
      </c>
      <c r="Y27">
        <f>BAWANA!AW27+BAWANA!AX27</f>
        <v>29.43</v>
      </c>
      <c r="Z27">
        <f>BAWANA!BD27+BAWANA!BE27</f>
        <v>29.43</v>
      </c>
      <c r="AA27">
        <f>BAWANA!X27+BAWANA!Y27</f>
        <v>29.43</v>
      </c>
      <c r="AB27">
        <f>BAWANA!AE27+BAWANA!AF27</f>
        <v>29.43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251.14</v>
      </c>
      <c r="E28">
        <f>BAWANA!AM28</f>
        <v>0</v>
      </c>
      <c r="F28">
        <f t="shared" si="4"/>
        <v>256</v>
      </c>
      <c r="G28">
        <f t="shared" si="5"/>
        <v>251.14</v>
      </c>
      <c r="H28" s="154"/>
      <c r="I28">
        <f>BRPL_EOD!AK28+BRPL_EOD!AL28</f>
        <v>97.74</v>
      </c>
      <c r="J28">
        <f>BYPL_EOD!AK28+BYPL_EOD!AL28</f>
        <v>48.98</v>
      </c>
      <c r="K28">
        <f>MES_EOD!AK28+MES_EOD!AL28</f>
        <v>5.71</v>
      </c>
      <c r="L28">
        <f>NDMC_EOD!AK28+NDMC_EOD!AL28</f>
        <v>30.42</v>
      </c>
      <c r="M28">
        <f>TPDDL_EOD!AK28+TPDDL_EOD!AL28</f>
        <v>68.290000000000006</v>
      </c>
      <c r="N28">
        <f t="shared" si="0"/>
        <v>251.14000000000004</v>
      </c>
      <c r="O28" s="154">
        <f t="shared" si="1"/>
        <v>0</v>
      </c>
      <c r="P28">
        <v>97.739999999999966</v>
      </c>
      <c r="Q28">
        <v>48.979999999999983</v>
      </c>
      <c r="R28">
        <v>5.7099999999999991</v>
      </c>
      <c r="S28">
        <v>30.419999999999995</v>
      </c>
      <c r="T28">
        <v>68.289999999999992</v>
      </c>
      <c r="U28" s="156">
        <f t="shared" si="2"/>
        <v>251.13999999999993</v>
      </c>
      <c r="V28" s="154">
        <f t="shared" si="3"/>
        <v>0</v>
      </c>
      <c r="Y28">
        <f>BAWANA!AW28+BAWANA!AX28</f>
        <v>29.43</v>
      </c>
      <c r="Z28">
        <f>BAWANA!BD28+BAWANA!BE28</f>
        <v>29.43</v>
      </c>
      <c r="AA28">
        <f>BAWANA!X28+BAWANA!Y28</f>
        <v>29.43</v>
      </c>
      <c r="AB28">
        <f>BAWANA!AE28+BAWANA!AF28</f>
        <v>29.43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251.14</v>
      </c>
      <c r="E29">
        <f>BAWANA!AM29</f>
        <v>0</v>
      </c>
      <c r="F29">
        <f t="shared" si="4"/>
        <v>256</v>
      </c>
      <c r="G29">
        <f t="shared" si="5"/>
        <v>251.14</v>
      </c>
      <c r="H29" s="154"/>
      <c r="I29">
        <f>BRPL_EOD!AK29+BRPL_EOD!AL29</f>
        <v>97.74</v>
      </c>
      <c r="J29">
        <f>BYPL_EOD!AK29+BYPL_EOD!AL29</f>
        <v>48.98</v>
      </c>
      <c r="K29">
        <f>MES_EOD!AK29+MES_EOD!AL29</f>
        <v>5.71</v>
      </c>
      <c r="L29">
        <f>NDMC_EOD!AK29+NDMC_EOD!AL29</f>
        <v>30.42</v>
      </c>
      <c r="M29">
        <f>TPDDL_EOD!AK29+TPDDL_EOD!AL29</f>
        <v>68.290000000000006</v>
      </c>
      <c r="N29">
        <f t="shared" si="0"/>
        <v>251.14000000000004</v>
      </c>
      <c r="O29" s="154">
        <f t="shared" si="1"/>
        <v>0</v>
      </c>
      <c r="P29">
        <v>97.739999999999966</v>
      </c>
      <c r="Q29">
        <v>48.979999999999983</v>
      </c>
      <c r="R29">
        <v>5.7099999999999991</v>
      </c>
      <c r="S29">
        <v>30.419999999999995</v>
      </c>
      <c r="T29">
        <v>68.289999999999992</v>
      </c>
      <c r="U29" s="156">
        <f t="shared" si="2"/>
        <v>251.13999999999993</v>
      </c>
      <c r="V29" s="154">
        <f t="shared" si="3"/>
        <v>0</v>
      </c>
      <c r="Y29">
        <f>BAWANA!AW29+BAWANA!AX29</f>
        <v>29.43</v>
      </c>
      <c r="Z29">
        <f>BAWANA!BD29+BAWANA!BE29</f>
        <v>29.43</v>
      </c>
      <c r="AA29">
        <f>BAWANA!X29+BAWANA!Y29</f>
        <v>29.43</v>
      </c>
      <c r="AB29">
        <f>BAWANA!AE29+BAWANA!AF29</f>
        <v>29.43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236.36</v>
      </c>
      <c r="E30">
        <f>BAWANA!AM30</f>
        <v>0</v>
      </c>
      <c r="F30">
        <f t="shared" si="4"/>
        <v>256</v>
      </c>
      <c r="G30">
        <f t="shared" si="5"/>
        <v>236.36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236.36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</v>
      </c>
      <c r="T30">
        <v>50</v>
      </c>
      <c r="U30" s="156">
        <f t="shared" si="2"/>
        <v>236.36</v>
      </c>
      <c r="V30" s="154">
        <f t="shared" si="3"/>
        <v>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236.36</v>
      </c>
      <c r="E31">
        <f>BAWANA!AM31</f>
        <v>0</v>
      </c>
      <c r="F31">
        <f t="shared" si="4"/>
        <v>256</v>
      </c>
      <c r="G31">
        <f t="shared" si="5"/>
        <v>236.36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236.36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</v>
      </c>
      <c r="T31">
        <v>50</v>
      </c>
      <c r="U31" s="156">
        <f t="shared" si="2"/>
        <v>236.36</v>
      </c>
      <c r="V31" s="154">
        <f t="shared" si="3"/>
        <v>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236.36</v>
      </c>
      <c r="E32">
        <f>BAWANA!AM32</f>
        <v>0</v>
      </c>
      <c r="F32">
        <f t="shared" si="4"/>
        <v>256</v>
      </c>
      <c r="G32">
        <f t="shared" si="5"/>
        <v>236.36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236.36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</v>
      </c>
      <c r="T32">
        <v>50</v>
      </c>
      <c r="U32" s="156">
        <f t="shared" si="2"/>
        <v>236.36</v>
      </c>
      <c r="V32" s="154">
        <f t="shared" si="3"/>
        <v>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236.36</v>
      </c>
      <c r="E33">
        <f>BAWANA!AM33</f>
        <v>0</v>
      </c>
      <c r="F33">
        <f t="shared" si="4"/>
        <v>256</v>
      </c>
      <c r="G33">
        <f t="shared" si="5"/>
        <v>236.36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236.36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</v>
      </c>
      <c r="T33">
        <v>50</v>
      </c>
      <c r="U33" s="156">
        <f t="shared" si="2"/>
        <v>236.36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236.36</v>
      </c>
      <c r="E34">
        <f>BAWANA!AM34</f>
        <v>0</v>
      </c>
      <c r="F34">
        <f t="shared" si="4"/>
        <v>256</v>
      </c>
      <c r="G34">
        <f t="shared" si="5"/>
        <v>236.36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236.36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</v>
      </c>
      <c r="T34">
        <v>50</v>
      </c>
      <c r="U34" s="156">
        <f t="shared" si="2"/>
        <v>236.36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236.36</v>
      </c>
      <c r="E35">
        <f>BAWANA!AM35</f>
        <v>0</v>
      </c>
      <c r="F35">
        <f t="shared" si="4"/>
        <v>256</v>
      </c>
      <c r="G35">
        <f t="shared" si="5"/>
        <v>236.36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236.36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</v>
      </c>
      <c r="T35">
        <v>50</v>
      </c>
      <c r="U35" s="156">
        <f t="shared" si="2"/>
        <v>236.36</v>
      </c>
      <c r="V35" s="154">
        <f t="shared" si="3"/>
        <v>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236.36</v>
      </c>
      <c r="E36">
        <f>BAWANA!AM36</f>
        <v>0</v>
      </c>
      <c r="F36">
        <f t="shared" si="4"/>
        <v>256</v>
      </c>
      <c r="G36">
        <f t="shared" si="5"/>
        <v>236.36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236.36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</v>
      </c>
      <c r="T36">
        <v>50</v>
      </c>
      <c r="U36" s="156">
        <f t="shared" si="2"/>
        <v>236.36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236.36</v>
      </c>
      <c r="E37">
        <f>BAWANA!AM37</f>
        <v>0</v>
      </c>
      <c r="F37">
        <f t="shared" si="4"/>
        <v>256</v>
      </c>
      <c r="G37">
        <f t="shared" si="5"/>
        <v>236.36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236.36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</v>
      </c>
      <c r="T37">
        <v>50</v>
      </c>
      <c r="U37" s="156">
        <f t="shared" si="2"/>
        <v>236.36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236.36</v>
      </c>
      <c r="E38">
        <f>BAWANA!AM38</f>
        <v>0</v>
      </c>
      <c r="F38">
        <f t="shared" si="4"/>
        <v>256</v>
      </c>
      <c r="G38">
        <f t="shared" si="5"/>
        <v>236.36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236.36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</v>
      </c>
      <c r="T38">
        <v>50</v>
      </c>
      <c r="U38" s="156">
        <f t="shared" si="2"/>
        <v>236.36</v>
      </c>
      <c r="V38" s="154">
        <f t="shared" si="3"/>
        <v>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236.36</v>
      </c>
      <c r="E39">
        <f>BAWANA!AM39</f>
        <v>0</v>
      </c>
      <c r="F39">
        <f t="shared" si="4"/>
        <v>256</v>
      </c>
      <c r="G39">
        <f t="shared" si="5"/>
        <v>236.36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236.36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</v>
      </c>
      <c r="T39">
        <v>50</v>
      </c>
      <c r="U39" s="156">
        <f t="shared" si="2"/>
        <v>236.36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236.36</v>
      </c>
      <c r="E40">
        <f>BAWANA!AM40</f>
        <v>0</v>
      </c>
      <c r="F40">
        <f t="shared" si="4"/>
        <v>256</v>
      </c>
      <c r="G40">
        <f t="shared" si="5"/>
        <v>236.36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236.36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</v>
      </c>
      <c r="T40">
        <v>50</v>
      </c>
      <c r="U40" s="156">
        <f t="shared" si="2"/>
        <v>236.36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236.36</v>
      </c>
      <c r="E41">
        <f>BAWANA!AM41</f>
        <v>0</v>
      </c>
      <c r="F41">
        <f t="shared" si="4"/>
        <v>256</v>
      </c>
      <c r="G41">
        <f t="shared" si="5"/>
        <v>236.36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236.36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</v>
      </c>
      <c r="T41">
        <v>50</v>
      </c>
      <c r="U41" s="156">
        <f t="shared" si="2"/>
        <v>236.36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236.36</v>
      </c>
      <c r="E42">
        <f>BAWANA!AM42</f>
        <v>0</v>
      </c>
      <c r="F42">
        <f t="shared" si="4"/>
        <v>256</v>
      </c>
      <c r="G42">
        <f t="shared" si="5"/>
        <v>236.36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236.36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</v>
      </c>
      <c r="T42">
        <v>50</v>
      </c>
      <c r="U42" s="156">
        <f t="shared" si="2"/>
        <v>236.36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236.36</v>
      </c>
      <c r="E43">
        <f>BAWANA!AM43</f>
        <v>0</v>
      </c>
      <c r="F43">
        <f t="shared" si="4"/>
        <v>256</v>
      </c>
      <c r="G43">
        <f t="shared" si="5"/>
        <v>236.36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236.36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</v>
      </c>
      <c r="T43">
        <v>50</v>
      </c>
      <c r="U43" s="156">
        <f t="shared" si="2"/>
        <v>236.36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236.36</v>
      </c>
      <c r="E44">
        <f>BAWANA!AM44</f>
        <v>0</v>
      </c>
      <c r="F44">
        <f t="shared" si="4"/>
        <v>256</v>
      </c>
      <c r="G44">
        <f t="shared" si="5"/>
        <v>236.36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236.36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</v>
      </c>
      <c r="T44">
        <v>50</v>
      </c>
      <c r="U44" s="156">
        <f t="shared" si="2"/>
        <v>236.36</v>
      </c>
      <c r="V44" s="154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236.36</v>
      </c>
      <c r="E45">
        <f>BAWANA!AM45</f>
        <v>0</v>
      </c>
      <c r="F45">
        <f t="shared" si="4"/>
        <v>256</v>
      </c>
      <c r="G45">
        <f t="shared" si="5"/>
        <v>236.36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236.36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</v>
      </c>
      <c r="T45">
        <v>50</v>
      </c>
      <c r="U45" s="156">
        <f t="shared" si="2"/>
        <v>236.36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236.36</v>
      </c>
      <c r="E46">
        <f>BAWANA!AM46</f>
        <v>0</v>
      </c>
      <c r="F46">
        <f t="shared" si="4"/>
        <v>256</v>
      </c>
      <c r="G46">
        <f t="shared" si="5"/>
        <v>236.36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236.36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</v>
      </c>
      <c r="T46">
        <v>50</v>
      </c>
      <c r="U46" s="156">
        <f t="shared" si="2"/>
        <v>236.36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243.04</v>
      </c>
      <c r="E51">
        <f>BAWANA!AM51</f>
        <v>0</v>
      </c>
      <c r="F51">
        <f t="shared" si="4"/>
        <v>256</v>
      </c>
      <c r="G51">
        <f t="shared" si="5"/>
        <v>243.04</v>
      </c>
      <c r="H51" s="154"/>
      <c r="I51">
        <f>BRPL_EOD!AK51+BRPL_EOD!AL51</f>
        <v>94.58</v>
      </c>
      <c r="J51">
        <f>BYPL_EOD!AK51+BYPL_EOD!AL51</f>
        <v>47.4</v>
      </c>
      <c r="K51">
        <f>MES_EOD!AK51+MES_EOD!AL51</f>
        <v>5.53</v>
      </c>
      <c r="L51">
        <f>NDMC_EOD!AK51+NDMC_EOD!AL51</f>
        <v>29.43</v>
      </c>
      <c r="M51">
        <f>TPDDL_EOD!AK51+TPDDL_EOD!AL51</f>
        <v>66.08</v>
      </c>
      <c r="N51">
        <f t="shared" si="0"/>
        <v>243.01999999999998</v>
      </c>
      <c r="O51" s="154">
        <f t="shared" si="1"/>
        <v>2.0000000000010232E-2</v>
      </c>
      <c r="P51">
        <v>94.587783721504408</v>
      </c>
      <c r="Q51">
        <v>47.403900913505062</v>
      </c>
      <c r="R51">
        <v>5.5304551065755909</v>
      </c>
      <c r="S51">
        <v>29.432422022878775</v>
      </c>
      <c r="T51">
        <v>66.085438235536174</v>
      </c>
      <c r="U51" s="156">
        <f t="shared" si="2"/>
        <v>243.04000000000002</v>
      </c>
      <c r="V51" s="154">
        <f t="shared" si="3"/>
        <v>0</v>
      </c>
      <c r="Y51">
        <f>BAWANA!AW51+BAWANA!AX51</f>
        <v>28.48</v>
      </c>
      <c r="Z51">
        <f>BAWANA!BD51+BAWANA!BE51</f>
        <v>28.48</v>
      </c>
      <c r="AA51">
        <f>BAWANA!X51+BAWANA!Y51</f>
        <v>28.48</v>
      </c>
      <c r="AB51">
        <f>BAWANA!AE51+BAWANA!AF51</f>
        <v>28.48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243.04</v>
      </c>
      <c r="E52">
        <f>BAWANA!AM52</f>
        <v>0</v>
      </c>
      <c r="F52">
        <f t="shared" si="4"/>
        <v>256</v>
      </c>
      <c r="G52">
        <f t="shared" si="5"/>
        <v>243.04</v>
      </c>
      <c r="H52" s="154"/>
      <c r="I52">
        <f>BRPL_EOD!AK52+BRPL_EOD!AL52</f>
        <v>94.58</v>
      </c>
      <c r="J52">
        <f>BYPL_EOD!AK52+BYPL_EOD!AL52</f>
        <v>47.4</v>
      </c>
      <c r="K52">
        <f>MES_EOD!AK52+MES_EOD!AL52</f>
        <v>5.53</v>
      </c>
      <c r="L52">
        <f>NDMC_EOD!AK52+NDMC_EOD!AL52</f>
        <v>29.43</v>
      </c>
      <c r="M52">
        <f>TPDDL_EOD!AK52+TPDDL_EOD!AL52</f>
        <v>66.08</v>
      </c>
      <c r="N52">
        <f t="shared" si="0"/>
        <v>243.01999999999998</v>
      </c>
      <c r="O52" s="154">
        <f t="shared" si="1"/>
        <v>2.0000000000010232E-2</v>
      </c>
      <c r="P52">
        <v>94.587783721504408</v>
      </c>
      <c r="Q52">
        <v>47.403900913505062</v>
      </c>
      <c r="R52">
        <v>5.5304551065755909</v>
      </c>
      <c r="S52">
        <v>29.432422022878775</v>
      </c>
      <c r="T52">
        <v>66.085438235536174</v>
      </c>
      <c r="U52" s="156">
        <f t="shared" si="2"/>
        <v>243.04000000000002</v>
      </c>
      <c r="V52" s="154">
        <f t="shared" si="3"/>
        <v>0</v>
      </c>
      <c r="Y52">
        <f>BAWANA!AW52+BAWANA!AX52</f>
        <v>28.48</v>
      </c>
      <c r="Z52">
        <f>BAWANA!BD52+BAWANA!BE52</f>
        <v>28.48</v>
      </c>
      <c r="AA52">
        <f>BAWANA!X52+BAWANA!Y52</f>
        <v>28.48</v>
      </c>
      <c r="AB52">
        <f>BAWANA!AE52+BAWANA!AF52</f>
        <v>28.48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243.04</v>
      </c>
      <c r="E53">
        <f>BAWANA!AM53</f>
        <v>0</v>
      </c>
      <c r="F53">
        <f t="shared" si="4"/>
        <v>256</v>
      </c>
      <c r="G53">
        <f t="shared" si="5"/>
        <v>243.04</v>
      </c>
      <c r="H53" s="154"/>
      <c r="I53">
        <f>BRPL_EOD!AK53+BRPL_EOD!AL53</f>
        <v>94.58</v>
      </c>
      <c r="J53">
        <f>BYPL_EOD!AK53+BYPL_EOD!AL53</f>
        <v>47.4</v>
      </c>
      <c r="K53">
        <f>MES_EOD!AK53+MES_EOD!AL53</f>
        <v>5.53</v>
      </c>
      <c r="L53">
        <f>NDMC_EOD!AK53+NDMC_EOD!AL53</f>
        <v>29.43</v>
      </c>
      <c r="M53">
        <f>TPDDL_EOD!AK53+TPDDL_EOD!AL53</f>
        <v>66.08</v>
      </c>
      <c r="N53">
        <f t="shared" si="0"/>
        <v>243.01999999999998</v>
      </c>
      <c r="O53" s="154">
        <f t="shared" si="1"/>
        <v>2.0000000000010232E-2</v>
      </c>
      <c r="P53">
        <v>94.587783721504408</v>
      </c>
      <c r="Q53">
        <v>47.403900913505062</v>
      </c>
      <c r="R53">
        <v>5.5304551065755909</v>
      </c>
      <c r="S53">
        <v>29.432422022878775</v>
      </c>
      <c r="T53">
        <v>66.085438235536174</v>
      </c>
      <c r="U53" s="156">
        <f t="shared" si="2"/>
        <v>243.04000000000002</v>
      </c>
      <c r="V53" s="154">
        <f t="shared" si="3"/>
        <v>0</v>
      </c>
      <c r="Y53">
        <f>BAWANA!AW53+BAWANA!AX53</f>
        <v>28.48</v>
      </c>
      <c r="Z53">
        <f>BAWANA!BD53+BAWANA!BE53</f>
        <v>28.48</v>
      </c>
      <c r="AA53">
        <f>BAWANA!X53+BAWANA!Y53</f>
        <v>28.48</v>
      </c>
      <c r="AB53">
        <f>BAWANA!AE53+BAWANA!AF53</f>
        <v>28.48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243.04</v>
      </c>
      <c r="E54">
        <f>BAWANA!AM54</f>
        <v>0</v>
      </c>
      <c r="F54">
        <f t="shared" si="4"/>
        <v>256</v>
      </c>
      <c r="G54">
        <f t="shared" si="5"/>
        <v>243.04</v>
      </c>
      <c r="H54" s="154"/>
      <c r="I54">
        <f>BRPL_EOD!AK54+BRPL_EOD!AL54</f>
        <v>94.58</v>
      </c>
      <c r="J54">
        <f>BYPL_EOD!AK54+BYPL_EOD!AL54</f>
        <v>47.4</v>
      </c>
      <c r="K54">
        <f>MES_EOD!AK54+MES_EOD!AL54</f>
        <v>5.53</v>
      </c>
      <c r="L54">
        <f>NDMC_EOD!AK54+NDMC_EOD!AL54</f>
        <v>29.43</v>
      </c>
      <c r="M54">
        <f>TPDDL_EOD!AK54+TPDDL_EOD!AL54</f>
        <v>66.08</v>
      </c>
      <c r="N54">
        <f t="shared" si="0"/>
        <v>243.01999999999998</v>
      </c>
      <c r="O54" s="154">
        <f t="shared" si="1"/>
        <v>2.0000000000010232E-2</v>
      </c>
      <c r="P54">
        <v>94.587783721504408</v>
      </c>
      <c r="Q54">
        <v>47.403900913505062</v>
      </c>
      <c r="R54">
        <v>5.5304551065755909</v>
      </c>
      <c r="S54">
        <v>29.432422022878775</v>
      </c>
      <c r="T54">
        <v>66.085438235536174</v>
      </c>
      <c r="U54" s="156">
        <f t="shared" si="2"/>
        <v>243.04000000000002</v>
      </c>
      <c r="V54" s="154">
        <f t="shared" si="3"/>
        <v>0</v>
      </c>
      <c r="Y54">
        <f>BAWANA!AW54+BAWANA!AX54</f>
        <v>28.48</v>
      </c>
      <c r="Z54">
        <f>BAWANA!BD54+BAWANA!BE54</f>
        <v>28.48</v>
      </c>
      <c r="AA54">
        <f>BAWANA!X54+BAWANA!Y54</f>
        <v>28.48</v>
      </c>
      <c r="AB54">
        <f>BAWANA!AE54+BAWANA!AF54</f>
        <v>28.48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236.36</v>
      </c>
      <c r="E55">
        <f>BAWANA!AM55</f>
        <v>0</v>
      </c>
      <c r="F55">
        <f t="shared" si="4"/>
        <v>256</v>
      </c>
      <c r="G55">
        <f t="shared" si="5"/>
        <v>236.36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236.36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</v>
      </c>
      <c r="T55">
        <v>50</v>
      </c>
      <c r="U55" s="156">
        <f t="shared" si="2"/>
        <v>236.36</v>
      </c>
      <c r="V55" s="154">
        <f t="shared" si="3"/>
        <v>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236.36</v>
      </c>
      <c r="E56">
        <f>BAWANA!AM56</f>
        <v>0</v>
      </c>
      <c r="F56">
        <f t="shared" si="4"/>
        <v>256</v>
      </c>
      <c r="G56">
        <f t="shared" si="5"/>
        <v>236.36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50</v>
      </c>
      <c r="N56">
        <f t="shared" si="0"/>
        <v>236.36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</v>
      </c>
      <c r="T56">
        <v>50</v>
      </c>
      <c r="U56" s="156">
        <f t="shared" si="2"/>
        <v>236.36</v>
      </c>
      <c r="V56" s="154">
        <f t="shared" si="3"/>
        <v>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243.04</v>
      </c>
      <c r="E57">
        <f>BAWANA!AM57</f>
        <v>0</v>
      </c>
      <c r="F57">
        <f t="shared" si="4"/>
        <v>256</v>
      </c>
      <c r="G57">
        <f t="shared" si="5"/>
        <v>243.04</v>
      </c>
      <c r="H57" s="154"/>
      <c r="I57">
        <f>BRPL_EOD!AK57+BRPL_EOD!AL57</f>
        <v>94.58</v>
      </c>
      <c r="J57">
        <f>BYPL_EOD!AK57+BYPL_EOD!AL57</f>
        <v>47.4</v>
      </c>
      <c r="K57">
        <f>MES_EOD!AK57+MES_EOD!AL57</f>
        <v>5.53</v>
      </c>
      <c r="L57">
        <f>NDMC_EOD!AK57+NDMC_EOD!AL57</f>
        <v>29.43</v>
      </c>
      <c r="M57">
        <f>TPDDL_EOD!AK57+TPDDL_EOD!AL57</f>
        <v>66.08</v>
      </c>
      <c r="N57">
        <f t="shared" si="0"/>
        <v>243.01999999999998</v>
      </c>
      <c r="O57" s="154">
        <f t="shared" si="1"/>
        <v>2.0000000000010232E-2</v>
      </c>
      <c r="P57">
        <v>94.587783721504408</v>
      </c>
      <c r="Q57">
        <v>47.403900913505062</v>
      </c>
      <c r="R57">
        <v>5.5304551065755909</v>
      </c>
      <c r="S57">
        <v>29.432422022878775</v>
      </c>
      <c r="T57">
        <v>66.085438235536174</v>
      </c>
      <c r="U57" s="156">
        <f t="shared" si="2"/>
        <v>243.04000000000002</v>
      </c>
      <c r="V57" s="154">
        <f t="shared" si="3"/>
        <v>0</v>
      </c>
      <c r="Y57">
        <f>BAWANA!AW57+BAWANA!AX57</f>
        <v>28.48</v>
      </c>
      <c r="Z57">
        <f>BAWANA!BD57+BAWANA!BE57</f>
        <v>28.48</v>
      </c>
      <c r="AA57">
        <f>BAWANA!X57+BAWANA!Y57</f>
        <v>28.48</v>
      </c>
      <c r="AB57">
        <f>BAWANA!AE57+BAWANA!AF57</f>
        <v>28.48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243.04</v>
      </c>
      <c r="E58">
        <f>BAWANA!AM58</f>
        <v>0</v>
      </c>
      <c r="F58">
        <f t="shared" si="4"/>
        <v>256</v>
      </c>
      <c r="G58">
        <f t="shared" si="5"/>
        <v>243.04</v>
      </c>
      <c r="H58" s="154"/>
      <c r="I58">
        <f>BRPL_EOD!AK58+BRPL_EOD!AL58</f>
        <v>94.58</v>
      </c>
      <c r="J58">
        <f>BYPL_EOD!AK58+BYPL_EOD!AL58</f>
        <v>47.4</v>
      </c>
      <c r="K58">
        <f>MES_EOD!AK58+MES_EOD!AL58</f>
        <v>5.53</v>
      </c>
      <c r="L58">
        <f>NDMC_EOD!AK58+NDMC_EOD!AL58</f>
        <v>29.43</v>
      </c>
      <c r="M58">
        <f>TPDDL_EOD!AK58+TPDDL_EOD!AL58</f>
        <v>66.08</v>
      </c>
      <c r="N58">
        <f t="shared" si="0"/>
        <v>243.01999999999998</v>
      </c>
      <c r="O58" s="154">
        <f t="shared" si="1"/>
        <v>2.0000000000010232E-2</v>
      </c>
      <c r="P58">
        <v>94.587783721504408</v>
      </c>
      <c r="Q58">
        <v>47.403900913505062</v>
      </c>
      <c r="R58">
        <v>5.5304551065755909</v>
      </c>
      <c r="S58">
        <v>29.432422022878775</v>
      </c>
      <c r="T58">
        <v>66.085438235536174</v>
      </c>
      <c r="U58" s="156">
        <f t="shared" si="2"/>
        <v>243.04000000000002</v>
      </c>
      <c r="V58" s="154">
        <f t="shared" si="3"/>
        <v>0</v>
      </c>
      <c r="Y58">
        <f>BAWANA!AW58+BAWANA!AX58</f>
        <v>28.48</v>
      </c>
      <c r="Z58">
        <f>BAWANA!BD58+BAWANA!BE58</f>
        <v>28.48</v>
      </c>
      <c r="AA58">
        <f>BAWANA!X58+BAWANA!Y58</f>
        <v>28.48</v>
      </c>
      <c r="AB58">
        <f>BAWANA!AE58+BAWANA!AF58</f>
        <v>28.48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238.98000000000002</v>
      </c>
      <c r="E59">
        <f>BAWANA!AM59</f>
        <v>0</v>
      </c>
      <c r="F59">
        <f t="shared" si="4"/>
        <v>256</v>
      </c>
      <c r="G59">
        <f t="shared" si="5"/>
        <v>238.98000000000002</v>
      </c>
      <c r="H59" s="154"/>
      <c r="I59">
        <f>BRPL_EOD!AK59+BRPL_EOD!AL59</f>
        <v>93.01</v>
      </c>
      <c r="J59">
        <f>BYPL_EOD!AK59+BYPL_EOD!AL59</f>
        <v>46.61</v>
      </c>
      <c r="K59">
        <f>MES_EOD!AK59+MES_EOD!AL59</f>
        <v>5.44</v>
      </c>
      <c r="L59">
        <f>NDMC_EOD!AK59+NDMC_EOD!AL59</f>
        <v>28.94</v>
      </c>
      <c r="M59">
        <f>TPDDL_EOD!AK59+TPDDL_EOD!AL59</f>
        <v>64.98</v>
      </c>
      <c r="N59">
        <f t="shared" si="0"/>
        <v>238.98000000000002</v>
      </c>
      <c r="O59" s="154">
        <f t="shared" si="1"/>
        <v>0</v>
      </c>
      <c r="P59">
        <v>93.01</v>
      </c>
      <c r="Q59">
        <v>46.61</v>
      </c>
      <c r="R59">
        <v>5.44</v>
      </c>
      <c r="S59">
        <v>28.94</v>
      </c>
      <c r="T59">
        <v>64.98</v>
      </c>
      <c r="U59" s="156">
        <f t="shared" si="2"/>
        <v>238.98000000000002</v>
      </c>
      <c r="V59" s="154">
        <f t="shared" si="3"/>
        <v>0</v>
      </c>
      <c r="Y59">
        <f>BAWANA!AW59+BAWANA!AX59</f>
        <v>28.01</v>
      </c>
      <c r="Z59">
        <f>BAWANA!BD59+BAWANA!BE59</f>
        <v>28.01</v>
      </c>
      <c r="AA59">
        <f>BAWANA!X59+BAWANA!Y59</f>
        <v>28.01</v>
      </c>
      <c r="AB59">
        <f>BAWANA!AE59+BAWANA!AF59</f>
        <v>28.01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238.98000000000002</v>
      </c>
      <c r="E60">
        <f>BAWANA!AM60</f>
        <v>0</v>
      </c>
      <c r="F60">
        <f t="shared" si="4"/>
        <v>256</v>
      </c>
      <c r="G60">
        <f t="shared" si="5"/>
        <v>238.98000000000002</v>
      </c>
      <c r="H60" s="154"/>
      <c r="I60">
        <f>BRPL_EOD!AK60+BRPL_EOD!AL60</f>
        <v>93.01</v>
      </c>
      <c r="J60">
        <f>BYPL_EOD!AK60+BYPL_EOD!AL60</f>
        <v>46.61</v>
      </c>
      <c r="K60">
        <f>MES_EOD!AK60+MES_EOD!AL60</f>
        <v>5.44</v>
      </c>
      <c r="L60">
        <f>NDMC_EOD!AK60+NDMC_EOD!AL60</f>
        <v>28.94</v>
      </c>
      <c r="M60">
        <f>TPDDL_EOD!AK60+TPDDL_EOD!AL60</f>
        <v>64.98</v>
      </c>
      <c r="N60">
        <f t="shared" si="0"/>
        <v>238.98000000000002</v>
      </c>
      <c r="O60" s="154">
        <f t="shared" si="1"/>
        <v>0</v>
      </c>
      <c r="P60">
        <v>93.01</v>
      </c>
      <c r="Q60">
        <v>46.61</v>
      </c>
      <c r="R60">
        <v>5.44</v>
      </c>
      <c r="S60">
        <v>28.94</v>
      </c>
      <c r="T60">
        <v>64.98</v>
      </c>
      <c r="U60" s="156">
        <f t="shared" si="2"/>
        <v>238.98000000000002</v>
      </c>
      <c r="V60" s="154">
        <f t="shared" si="3"/>
        <v>0</v>
      </c>
      <c r="Y60">
        <f>BAWANA!AW60+BAWANA!AX60</f>
        <v>28.01</v>
      </c>
      <c r="Z60">
        <f>BAWANA!BD60+BAWANA!BE60</f>
        <v>28.01</v>
      </c>
      <c r="AA60">
        <f>BAWANA!X60+BAWANA!Y60</f>
        <v>28.01</v>
      </c>
      <c r="AB60">
        <f>BAWANA!AE60+BAWANA!AF60</f>
        <v>28.01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238.98000000000002</v>
      </c>
      <c r="E61">
        <f>BAWANA!AM61</f>
        <v>0</v>
      </c>
      <c r="F61">
        <f t="shared" si="4"/>
        <v>256</v>
      </c>
      <c r="G61">
        <f t="shared" si="5"/>
        <v>238.98000000000002</v>
      </c>
      <c r="H61" s="154"/>
      <c r="I61">
        <f>BRPL_EOD!AK61+BRPL_EOD!AL61</f>
        <v>93.01</v>
      </c>
      <c r="J61">
        <f>BYPL_EOD!AK61+BYPL_EOD!AL61</f>
        <v>46.61</v>
      </c>
      <c r="K61">
        <f>MES_EOD!AK61+MES_EOD!AL61</f>
        <v>5.44</v>
      </c>
      <c r="L61">
        <f>NDMC_EOD!AK61+NDMC_EOD!AL61</f>
        <v>28.94</v>
      </c>
      <c r="M61">
        <f>TPDDL_EOD!AK61+TPDDL_EOD!AL61</f>
        <v>64.98</v>
      </c>
      <c r="N61">
        <f t="shared" si="0"/>
        <v>238.98000000000002</v>
      </c>
      <c r="O61" s="154">
        <f t="shared" si="1"/>
        <v>0</v>
      </c>
      <c r="P61">
        <v>93.01</v>
      </c>
      <c r="Q61">
        <v>46.61</v>
      </c>
      <c r="R61">
        <v>5.44</v>
      </c>
      <c r="S61">
        <v>28.94</v>
      </c>
      <c r="T61">
        <v>64.98</v>
      </c>
      <c r="U61" s="156">
        <f t="shared" si="2"/>
        <v>238.98000000000002</v>
      </c>
      <c r="V61" s="154">
        <f t="shared" si="3"/>
        <v>0</v>
      </c>
      <c r="Y61">
        <f>BAWANA!AW61+BAWANA!AX61</f>
        <v>28.01</v>
      </c>
      <c r="Z61">
        <f>BAWANA!BD61+BAWANA!BE61</f>
        <v>28.01</v>
      </c>
      <c r="AA61">
        <f>BAWANA!X61+BAWANA!Y61</f>
        <v>28.01</v>
      </c>
      <c r="AB61">
        <f>BAWANA!AE61+BAWANA!AF61</f>
        <v>28.01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238.98000000000002</v>
      </c>
      <c r="E62">
        <f>BAWANA!AM62</f>
        <v>0</v>
      </c>
      <c r="F62">
        <f t="shared" si="4"/>
        <v>256</v>
      </c>
      <c r="G62">
        <f t="shared" si="5"/>
        <v>238.98000000000002</v>
      </c>
      <c r="H62" s="154"/>
      <c r="I62">
        <f>BRPL_EOD!AK62+BRPL_EOD!AL62</f>
        <v>93.01</v>
      </c>
      <c r="J62">
        <f>BYPL_EOD!AK62+BYPL_EOD!AL62</f>
        <v>46.61</v>
      </c>
      <c r="K62">
        <f>MES_EOD!AK62+MES_EOD!AL62</f>
        <v>5.44</v>
      </c>
      <c r="L62">
        <f>NDMC_EOD!AK62+NDMC_EOD!AL62</f>
        <v>28.94</v>
      </c>
      <c r="M62">
        <f>TPDDL_EOD!AK62+TPDDL_EOD!AL62</f>
        <v>64.98</v>
      </c>
      <c r="N62">
        <f t="shared" si="0"/>
        <v>238.98000000000002</v>
      </c>
      <c r="O62" s="154">
        <f t="shared" si="1"/>
        <v>0</v>
      </c>
      <c r="P62">
        <v>93.01</v>
      </c>
      <c r="Q62">
        <v>46.61</v>
      </c>
      <c r="R62">
        <v>5.44</v>
      </c>
      <c r="S62">
        <v>28.94</v>
      </c>
      <c r="T62">
        <v>64.98</v>
      </c>
      <c r="U62" s="156">
        <f t="shared" si="2"/>
        <v>238.98000000000002</v>
      </c>
      <c r="V62" s="154">
        <f t="shared" si="3"/>
        <v>0</v>
      </c>
      <c r="Y62">
        <f>BAWANA!AW62+BAWANA!AX62</f>
        <v>28.01</v>
      </c>
      <c r="Z62">
        <f>BAWANA!BD62+BAWANA!BE62</f>
        <v>28.01</v>
      </c>
      <c r="AA62">
        <f>BAWANA!X62+BAWANA!Y62</f>
        <v>28.01</v>
      </c>
      <c r="AB62">
        <f>BAWANA!AE62+BAWANA!AF62</f>
        <v>28.01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238.98000000000002</v>
      </c>
      <c r="E63">
        <f>BAWANA!AM63</f>
        <v>0</v>
      </c>
      <c r="F63">
        <f t="shared" si="4"/>
        <v>256</v>
      </c>
      <c r="G63">
        <f t="shared" si="5"/>
        <v>238.98000000000002</v>
      </c>
      <c r="H63" s="154"/>
      <c r="I63">
        <f>BRPL_EOD!AK63+BRPL_EOD!AL63</f>
        <v>93.01</v>
      </c>
      <c r="J63">
        <f>BYPL_EOD!AK63+BYPL_EOD!AL63</f>
        <v>46.61</v>
      </c>
      <c r="K63">
        <f>MES_EOD!AK63+MES_EOD!AL63</f>
        <v>5.44</v>
      </c>
      <c r="L63">
        <f>NDMC_EOD!AK63+NDMC_EOD!AL63</f>
        <v>28.94</v>
      </c>
      <c r="M63">
        <f>TPDDL_EOD!AK63+TPDDL_EOD!AL63</f>
        <v>64.98</v>
      </c>
      <c r="N63">
        <f t="shared" si="0"/>
        <v>238.98000000000002</v>
      </c>
      <c r="O63" s="154">
        <f t="shared" si="1"/>
        <v>0</v>
      </c>
      <c r="P63">
        <v>93.01</v>
      </c>
      <c r="Q63">
        <v>46.61</v>
      </c>
      <c r="R63">
        <v>5.44</v>
      </c>
      <c r="S63">
        <v>28.94</v>
      </c>
      <c r="T63">
        <v>64.98</v>
      </c>
      <c r="U63" s="156">
        <f t="shared" si="2"/>
        <v>238.98000000000002</v>
      </c>
      <c r="V63" s="154">
        <f t="shared" si="3"/>
        <v>0</v>
      </c>
      <c r="Y63">
        <f>BAWANA!AW63+BAWANA!AX63</f>
        <v>28.01</v>
      </c>
      <c r="Z63">
        <f>BAWANA!BD63+BAWANA!BE63</f>
        <v>28.01</v>
      </c>
      <c r="AA63">
        <f>BAWANA!X63+BAWANA!Y63</f>
        <v>28.01</v>
      </c>
      <c r="AB63">
        <f>BAWANA!AE63+BAWANA!AF63</f>
        <v>28.01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238.98000000000002</v>
      </c>
      <c r="E64">
        <f>BAWANA!AM64</f>
        <v>0</v>
      </c>
      <c r="F64">
        <f t="shared" si="4"/>
        <v>256</v>
      </c>
      <c r="G64">
        <f t="shared" si="5"/>
        <v>238.98000000000002</v>
      </c>
      <c r="H64" s="154"/>
      <c r="I64">
        <f>BRPL_EOD!AK64+BRPL_EOD!AL64</f>
        <v>93.01</v>
      </c>
      <c r="J64">
        <f>BYPL_EOD!AK64+BYPL_EOD!AL64</f>
        <v>46.61</v>
      </c>
      <c r="K64">
        <f>MES_EOD!AK64+MES_EOD!AL64</f>
        <v>5.44</v>
      </c>
      <c r="L64">
        <f>NDMC_EOD!AK64+NDMC_EOD!AL64</f>
        <v>28.94</v>
      </c>
      <c r="M64">
        <f>TPDDL_EOD!AK64+TPDDL_EOD!AL64</f>
        <v>64.98</v>
      </c>
      <c r="N64">
        <f t="shared" si="0"/>
        <v>238.98000000000002</v>
      </c>
      <c r="O64" s="154">
        <f t="shared" si="1"/>
        <v>0</v>
      </c>
      <c r="P64">
        <v>93.01</v>
      </c>
      <c r="Q64">
        <v>46.61</v>
      </c>
      <c r="R64">
        <v>5.44</v>
      </c>
      <c r="S64">
        <v>28.94</v>
      </c>
      <c r="T64">
        <v>64.98</v>
      </c>
      <c r="U64" s="156">
        <f t="shared" si="2"/>
        <v>238.98000000000002</v>
      </c>
      <c r="V64" s="154">
        <f t="shared" si="3"/>
        <v>0</v>
      </c>
      <c r="Y64">
        <f>BAWANA!AW64+BAWANA!AX64</f>
        <v>28.01</v>
      </c>
      <c r="Z64">
        <f>BAWANA!BD64+BAWANA!BE64</f>
        <v>28.01</v>
      </c>
      <c r="AA64">
        <f>BAWANA!X64+BAWANA!Y64</f>
        <v>28.01</v>
      </c>
      <c r="AB64">
        <f>BAWANA!AE64+BAWANA!AF64</f>
        <v>28.01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238.98000000000002</v>
      </c>
      <c r="E65">
        <f>BAWANA!AM65</f>
        <v>0</v>
      </c>
      <c r="F65">
        <f t="shared" si="4"/>
        <v>256</v>
      </c>
      <c r="G65">
        <f t="shared" si="5"/>
        <v>238.98000000000002</v>
      </c>
      <c r="H65" s="154"/>
      <c r="I65">
        <f>BRPL_EOD!AK65+BRPL_EOD!AL65</f>
        <v>93.01</v>
      </c>
      <c r="J65">
        <f>BYPL_EOD!AK65+BYPL_EOD!AL65</f>
        <v>46.61</v>
      </c>
      <c r="K65">
        <f>MES_EOD!AK65+MES_EOD!AL65</f>
        <v>5.44</v>
      </c>
      <c r="L65">
        <f>NDMC_EOD!AK65+NDMC_EOD!AL65</f>
        <v>28.94</v>
      </c>
      <c r="M65">
        <f>TPDDL_EOD!AK65+TPDDL_EOD!AL65</f>
        <v>64.98</v>
      </c>
      <c r="N65">
        <f t="shared" si="0"/>
        <v>238.98000000000002</v>
      </c>
      <c r="O65" s="154">
        <f t="shared" si="1"/>
        <v>0</v>
      </c>
      <c r="P65">
        <v>93.01</v>
      </c>
      <c r="Q65">
        <v>46.61</v>
      </c>
      <c r="R65">
        <v>5.44</v>
      </c>
      <c r="S65">
        <v>28.94</v>
      </c>
      <c r="T65">
        <v>64.98</v>
      </c>
      <c r="U65" s="156">
        <f t="shared" si="2"/>
        <v>238.98000000000002</v>
      </c>
      <c r="V65" s="154">
        <f t="shared" si="3"/>
        <v>0</v>
      </c>
      <c r="Y65">
        <f>BAWANA!AW65+BAWANA!AX65</f>
        <v>28.01</v>
      </c>
      <c r="Z65">
        <f>BAWANA!BD65+BAWANA!BE65</f>
        <v>28.01</v>
      </c>
      <c r="AA65">
        <f>BAWANA!X65+BAWANA!Y65</f>
        <v>28.01</v>
      </c>
      <c r="AB65">
        <f>BAWANA!AE65+BAWANA!AF65</f>
        <v>28.01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238.98000000000002</v>
      </c>
      <c r="E66">
        <f>BAWANA!AM66</f>
        <v>0</v>
      </c>
      <c r="F66">
        <f t="shared" si="4"/>
        <v>256</v>
      </c>
      <c r="G66">
        <f t="shared" si="5"/>
        <v>238.98000000000002</v>
      </c>
      <c r="H66" s="154"/>
      <c r="I66">
        <f>BRPL_EOD!AK66+BRPL_EOD!AL66</f>
        <v>93.01</v>
      </c>
      <c r="J66">
        <f>BYPL_EOD!AK66+BYPL_EOD!AL66</f>
        <v>46.61</v>
      </c>
      <c r="K66">
        <f>MES_EOD!AK66+MES_EOD!AL66</f>
        <v>5.44</v>
      </c>
      <c r="L66">
        <f>NDMC_EOD!AK66+NDMC_EOD!AL66</f>
        <v>28.94</v>
      </c>
      <c r="M66">
        <f>TPDDL_EOD!AK66+TPDDL_EOD!AL66</f>
        <v>64.98</v>
      </c>
      <c r="N66">
        <f t="shared" si="0"/>
        <v>238.98000000000002</v>
      </c>
      <c r="O66" s="154">
        <f t="shared" si="1"/>
        <v>0</v>
      </c>
      <c r="P66">
        <v>93.01</v>
      </c>
      <c r="Q66">
        <v>46.61</v>
      </c>
      <c r="R66">
        <v>5.44</v>
      </c>
      <c r="S66">
        <v>28.94</v>
      </c>
      <c r="T66">
        <v>64.98</v>
      </c>
      <c r="U66" s="156">
        <f t="shared" si="2"/>
        <v>238.98000000000002</v>
      </c>
      <c r="V66" s="154">
        <f t="shared" si="3"/>
        <v>0</v>
      </c>
      <c r="Y66">
        <f>BAWANA!AW66+BAWANA!AX66</f>
        <v>28.01</v>
      </c>
      <c r="Z66">
        <f>BAWANA!BD66+BAWANA!BE66</f>
        <v>28.01</v>
      </c>
      <c r="AA66">
        <f>BAWANA!X66+BAWANA!Y66</f>
        <v>28.01</v>
      </c>
      <c r="AB66">
        <f>BAWANA!AE66+BAWANA!AF66</f>
        <v>28.01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238.98000000000002</v>
      </c>
      <c r="E67">
        <f>BAWANA!AM67</f>
        <v>0</v>
      </c>
      <c r="F67">
        <f t="shared" si="4"/>
        <v>256</v>
      </c>
      <c r="G67">
        <f t="shared" si="5"/>
        <v>238.98000000000002</v>
      </c>
      <c r="H67" s="154"/>
      <c r="I67">
        <f>BRPL_EOD!AK67+BRPL_EOD!AL67</f>
        <v>93.01</v>
      </c>
      <c r="J67">
        <f>BYPL_EOD!AK67+BYPL_EOD!AL67</f>
        <v>46.61</v>
      </c>
      <c r="K67">
        <f>MES_EOD!AK67+MES_EOD!AL67</f>
        <v>5.44</v>
      </c>
      <c r="L67">
        <f>NDMC_EOD!AK67+NDMC_EOD!AL67</f>
        <v>28.94</v>
      </c>
      <c r="M67">
        <f>TPDDL_EOD!AK67+TPDDL_EOD!AL67</f>
        <v>64.98</v>
      </c>
      <c r="N67">
        <f t="shared" ref="N67:N98" si="7">SUM(I67:M67)</f>
        <v>238.98000000000002</v>
      </c>
      <c r="O67" s="154">
        <f t="shared" ref="O67:O98" si="8">G67-N67</f>
        <v>0</v>
      </c>
      <c r="P67">
        <v>93.01</v>
      </c>
      <c r="Q67">
        <v>46.61</v>
      </c>
      <c r="R67">
        <v>5.44</v>
      </c>
      <c r="S67">
        <v>28.94</v>
      </c>
      <c r="T67">
        <v>64.98</v>
      </c>
      <c r="U67" s="156">
        <f t="shared" ref="U67:U98" si="9">SUM(P67:T67)</f>
        <v>238.98000000000002</v>
      </c>
      <c r="V67" s="154">
        <f t="shared" ref="V67:V99" si="10">G67-U67</f>
        <v>0</v>
      </c>
      <c r="Y67">
        <f>BAWANA!AW67+BAWANA!AX67</f>
        <v>28.01</v>
      </c>
      <c r="Z67">
        <f>BAWANA!BD67+BAWANA!BE67</f>
        <v>28.01</v>
      </c>
      <c r="AA67">
        <f>BAWANA!X67+BAWANA!Y67</f>
        <v>28.01</v>
      </c>
      <c r="AB67">
        <f>BAWANA!AE67+BAWANA!AF67</f>
        <v>28.01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238.98000000000002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238.98000000000002</v>
      </c>
      <c r="H68" s="154"/>
      <c r="I68">
        <f>BRPL_EOD!AK68+BRPL_EOD!AL68</f>
        <v>93.01</v>
      </c>
      <c r="J68">
        <f>BYPL_EOD!AK68+BYPL_EOD!AL68</f>
        <v>46.61</v>
      </c>
      <c r="K68">
        <f>MES_EOD!AK68+MES_EOD!AL68</f>
        <v>5.44</v>
      </c>
      <c r="L68">
        <f>NDMC_EOD!AK68+NDMC_EOD!AL68</f>
        <v>28.94</v>
      </c>
      <c r="M68">
        <f>TPDDL_EOD!AK68+TPDDL_EOD!AL68</f>
        <v>64.98</v>
      </c>
      <c r="N68">
        <f t="shared" si="7"/>
        <v>238.98000000000002</v>
      </c>
      <c r="O68" s="154">
        <f t="shared" si="8"/>
        <v>0</v>
      </c>
      <c r="P68">
        <v>93.01</v>
      </c>
      <c r="Q68">
        <v>46.61</v>
      </c>
      <c r="R68">
        <v>5.44</v>
      </c>
      <c r="S68">
        <v>28.94</v>
      </c>
      <c r="T68">
        <v>64.98</v>
      </c>
      <c r="U68" s="156">
        <f t="shared" si="9"/>
        <v>238.98000000000002</v>
      </c>
      <c r="V68" s="154">
        <f t="shared" si="10"/>
        <v>0</v>
      </c>
      <c r="Y68">
        <f>BAWANA!AW68+BAWANA!AX68</f>
        <v>28.01</v>
      </c>
      <c r="Z68">
        <f>BAWANA!BD68+BAWANA!BE68</f>
        <v>28.01</v>
      </c>
      <c r="AA68">
        <f>BAWANA!X68+BAWANA!Y68</f>
        <v>28.01</v>
      </c>
      <c r="AB68">
        <f>BAWANA!AE68+BAWANA!AF68</f>
        <v>28.01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238.98000000000002</v>
      </c>
      <c r="E69">
        <f>BAWANA!AM69</f>
        <v>0</v>
      </c>
      <c r="F69">
        <f t="shared" si="11"/>
        <v>256</v>
      </c>
      <c r="G69">
        <f t="shared" si="12"/>
        <v>238.98000000000002</v>
      </c>
      <c r="H69" s="154"/>
      <c r="I69">
        <f>BRPL_EOD!AK69+BRPL_EOD!AL69</f>
        <v>93.01</v>
      </c>
      <c r="J69">
        <f>BYPL_EOD!AK69+BYPL_EOD!AL69</f>
        <v>46.61</v>
      </c>
      <c r="K69">
        <f>MES_EOD!AK69+MES_EOD!AL69</f>
        <v>5.44</v>
      </c>
      <c r="L69">
        <f>NDMC_EOD!AK69+NDMC_EOD!AL69</f>
        <v>28.94</v>
      </c>
      <c r="M69">
        <f>TPDDL_EOD!AK69+TPDDL_EOD!AL69</f>
        <v>64.98</v>
      </c>
      <c r="N69">
        <f t="shared" si="7"/>
        <v>238.98000000000002</v>
      </c>
      <c r="O69" s="154">
        <f t="shared" si="8"/>
        <v>0</v>
      </c>
      <c r="P69">
        <v>93.01</v>
      </c>
      <c r="Q69">
        <v>46.61</v>
      </c>
      <c r="R69">
        <v>5.44</v>
      </c>
      <c r="S69">
        <v>28.94</v>
      </c>
      <c r="T69">
        <v>64.98</v>
      </c>
      <c r="U69" s="156">
        <f t="shared" si="9"/>
        <v>238.98000000000002</v>
      </c>
      <c r="V69" s="154">
        <f t="shared" si="10"/>
        <v>0</v>
      </c>
      <c r="Y69">
        <f>BAWANA!AW69+BAWANA!AX69</f>
        <v>28.01</v>
      </c>
      <c r="Z69">
        <f>BAWANA!BD69+BAWANA!BE69</f>
        <v>28.01</v>
      </c>
      <c r="AA69">
        <f>BAWANA!X69+BAWANA!Y69</f>
        <v>28.01</v>
      </c>
      <c r="AB69">
        <f>BAWANA!AE69+BAWANA!AF69</f>
        <v>28.01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238.98000000000002</v>
      </c>
      <c r="E70">
        <f>BAWANA!AM70</f>
        <v>0</v>
      </c>
      <c r="F70">
        <f t="shared" si="11"/>
        <v>256</v>
      </c>
      <c r="G70">
        <f t="shared" si="12"/>
        <v>238.98000000000002</v>
      </c>
      <c r="H70" s="154"/>
      <c r="I70">
        <f>BRPL_EOD!AK70+BRPL_EOD!AL70</f>
        <v>93.01</v>
      </c>
      <c r="J70">
        <f>BYPL_EOD!AK70+BYPL_EOD!AL70</f>
        <v>46.61</v>
      </c>
      <c r="K70">
        <f>MES_EOD!AK70+MES_EOD!AL70</f>
        <v>5.44</v>
      </c>
      <c r="L70">
        <f>NDMC_EOD!AK70+NDMC_EOD!AL70</f>
        <v>28.94</v>
      </c>
      <c r="M70">
        <f>TPDDL_EOD!AK70+TPDDL_EOD!AL70</f>
        <v>64.98</v>
      </c>
      <c r="N70">
        <f t="shared" si="7"/>
        <v>238.98000000000002</v>
      </c>
      <c r="O70" s="154">
        <f t="shared" si="8"/>
        <v>0</v>
      </c>
      <c r="P70">
        <v>93.01</v>
      </c>
      <c r="Q70">
        <v>46.61</v>
      </c>
      <c r="R70">
        <v>5.44</v>
      </c>
      <c r="S70">
        <v>28.94</v>
      </c>
      <c r="T70">
        <v>64.98</v>
      </c>
      <c r="U70" s="156">
        <f t="shared" si="9"/>
        <v>238.98000000000002</v>
      </c>
      <c r="V70" s="154">
        <f t="shared" si="10"/>
        <v>0</v>
      </c>
      <c r="Y70">
        <f>BAWANA!AW70+BAWANA!AX70</f>
        <v>28.01</v>
      </c>
      <c r="Z70">
        <f>BAWANA!BD70+BAWANA!BE70</f>
        <v>28.01</v>
      </c>
      <c r="AA70">
        <f>BAWANA!X70+BAWANA!Y70</f>
        <v>28.01</v>
      </c>
      <c r="AB70">
        <f>BAWANA!AE70+BAWANA!AF70</f>
        <v>28.01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238.98000000000002</v>
      </c>
      <c r="E71">
        <f>BAWANA!AM71</f>
        <v>0</v>
      </c>
      <c r="F71">
        <f t="shared" si="11"/>
        <v>256</v>
      </c>
      <c r="G71">
        <f t="shared" si="12"/>
        <v>238.98000000000002</v>
      </c>
      <c r="H71" s="154"/>
      <c r="I71">
        <f>BRPL_EOD!AK71+BRPL_EOD!AL71</f>
        <v>93.01</v>
      </c>
      <c r="J71">
        <f>BYPL_EOD!AK71+BYPL_EOD!AL71</f>
        <v>46.61</v>
      </c>
      <c r="K71">
        <f>MES_EOD!AK71+MES_EOD!AL71</f>
        <v>5.44</v>
      </c>
      <c r="L71">
        <f>NDMC_EOD!AK71+NDMC_EOD!AL71</f>
        <v>28.94</v>
      </c>
      <c r="M71">
        <f>TPDDL_EOD!AK71+TPDDL_EOD!AL71</f>
        <v>64.98</v>
      </c>
      <c r="N71">
        <f t="shared" si="7"/>
        <v>238.98000000000002</v>
      </c>
      <c r="O71" s="154">
        <f t="shared" si="8"/>
        <v>0</v>
      </c>
      <c r="P71">
        <v>93.01</v>
      </c>
      <c r="Q71">
        <v>46.61</v>
      </c>
      <c r="R71">
        <v>5.44</v>
      </c>
      <c r="S71">
        <v>28.94</v>
      </c>
      <c r="T71">
        <v>64.98</v>
      </c>
      <c r="U71" s="156">
        <f t="shared" si="9"/>
        <v>238.98000000000002</v>
      </c>
      <c r="V71" s="154">
        <f t="shared" si="10"/>
        <v>0</v>
      </c>
      <c r="Y71">
        <f>BAWANA!AW71+BAWANA!AX71</f>
        <v>28.01</v>
      </c>
      <c r="Z71">
        <f>BAWANA!BD71+BAWANA!BE71</f>
        <v>28.01</v>
      </c>
      <c r="AA71">
        <f>BAWANA!X71+BAWANA!Y71</f>
        <v>28.01</v>
      </c>
      <c r="AB71">
        <f>BAWANA!AE71+BAWANA!AF71</f>
        <v>28.01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238.98000000000002</v>
      </c>
      <c r="E72">
        <f>BAWANA!AM72</f>
        <v>0</v>
      </c>
      <c r="F72">
        <f t="shared" si="11"/>
        <v>256</v>
      </c>
      <c r="G72">
        <f t="shared" si="12"/>
        <v>238.98000000000002</v>
      </c>
      <c r="H72" s="154"/>
      <c r="I72">
        <f>BRPL_EOD!AK72+BRPL_EOD!AL72</f>
        <v>93.01</v>
      </c>
      <c r="J72">
        <f>BYPL_EOD!AK72+BYPL_EOD!AL72</f>
        <v>46.61</v>
      </c>
      <c r="K72">
        <f>MES_EOD!AK72+MES_EOD!AL72</f>
        <v>5.44</v>
      </c>
      <c r="L72">
        <f>NDMC_EOD!AK72+NDMC_EOD!AL72</f>
        <v>28.94</v>
      </c>
      <c r="M72">
        <f>TPDDL_EOD!AK72+TPDDL_EOD!AL72</f>
        <v>64.98</v>
      </c>
      <c r="N72">
        <f t="shared" si="7"/>
        <v>238.98000000000002</v>
      </c>
      <c r="O72" s="154">
        <f t="shared" si="8"/>
        <v>0</v>
      </c>
      <c r="P72">
        <v>93.01</v>
      </c>
      <c r="Q72">
        <v>46.61</v>
      </c>
      <c r="R72">
        <v>5.44</v>
      </c>
      <c r="S72">
        <v>28.94</v>
      </c>
      <c r="T72">
        <v>64.98</v>
      </c>
      <c r="U72" s="156">
        <f t="shared" si="9"/>
        <v>238.98000000000002</v>
      </c>
      <c r="V72" s="154">
        <f t="shared" si="10"/>
        <v>0</v>
      </c>
      <c r="Y72">
        <f>BAWANA!AW72+BAWANA!AX72</f>
        <v>28.01</v>
      </c>
      <c r="Z72">
        <f>BAWANA!BD72+BAWANA!BE72</f>
        <v>28.01</v>
      </c>
      <c r="AA72">
        <f>BAWANA!X72+BAWANA!Y72</f>
        <v>28.01</v>
      </c>
      <c r="AB72">
        <f>BAWANA!AE72+BAWANA!AF72</f>
        <v>28.01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238.98000000000002</v>
      </c>
      <c r="E73">
        <f>BAWANA!AM73</f>
        <v>0</v>
      </c>
      <c r="F73">
        <f t="shared" si="11"/>
        <v>256</v>
      </c>
      <c r="G73">
        <f t="shared" si="12"/>
        <v>238.98000000000002</v>
      </c>
      <c r="H73" s="154"/>
      <c r="I73">
        <f>BRPL_EOD!AK73+BRPL_EOD!AL73</f>
        <v>93.01</v>
      </c>
      <c r="J73">
        <f>BYPL_EOD!AK73+BYPL_EOD!AL73</f>
        <v>46.61</v>
      </c>
      <c r="K73">
        <f>MES_EOD!AK73+MES_EOD!AL73</f>
        <v>5.44</v>
      </c>
      <c r="L73">
        <f>NDMC_EOD!AK73+NDMC_EOD!AL73</f>
        <v>28.94</v>
      </c>
      <c r="M73">
        <f>TPDDL_EOD!AK73+TPDDL_EOD!AL73</f>
        <v>64.98</v>
      </c>
      <c r="N73">
        <f t="shared" si="7"/>
        <v>238.98000000000002</v>
      </c>
      <c r="O73" s="154">
        <f t="shared" si="8"/>
        <v>0</v>
      </c>
      <c r="P73">
        <v>93.01</v>
      </c>
      <c r="Q73">
        <v>46.61</v>
      </c>
      <c r="R73">
        <v>5.44</v>
      </c>
      <c r="S73">
        <v>28.94</v>
      </c>
      <c r="T73">
        <v>64.98</v>
      </c>
      <c r="U73" s="156">
        <f t="shared" si="9"/>
        <v>238.98000000000002</v>
      </c>
      <c r="V73" s="154">
        <f t="shared" si="10"/>
        <v>0</v>
      </c>
      <c r="Y73">
        <f>BAWANA!AW73+BAWANA!AX73</f>
        <v>28.01</v>
      </c>
      <c r="Z73">
        <f>BAWANA!BD73+BAWANA!BE73</f>
        <v>28.01</v>
      </c>
      <c r="AA73">
        <f>BAWANA!X73+BAWANA!Y73</f>
        <v>28.01</v>
      </c>
      <c r="AB73">
        <f>BAWANA!AE73+BAWANA!AF73</f>
        <v>28.01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238.98000000000002</v>
      </c>
      <c r="E74">
        <f>BAWANA!AM74</f>
        <v>0</v>
      </c>
      <c r="F74">
        <f t="shared" si="11"/>
        <v>256</v>
      </c>
      <c r="G74">
        <f t="shared" si="12"/>
        <v>238.98000000000002</v>
      </c>
      <c r="H74" s="154"/>
      <c r="I74">
        <f>BRPL_EOD!AK74+BRPL_EOD!AL74</f>
        <v>93.01</v>
      </c>
      <c r="J74">
        <f>BYPL_EOD!AK74+BYPL_EOD!AL74</f>
        <v>46.61</v>
      </c>
      <c r="K74">
        <f>MES_EOD!AK74+MES_EOD!AL74</f>
        <v>5.44</v>
      </c>
      <c r="L74">
        <f>NDMC_EOD!AK74+NDMC_EOD!AL74</f>
        <v>28.94</v>
      </c>
      <c r="M74">
        <f>TPDDL_EOD!AK74+TPDDL_EOD!AL74</f>
        <v>64.98</v>
      </c>
      <c r="N74">
        <f t="shared" si="7"/>
        <v>238.98000000000002</v>
      </c>
      <c r="O74" s="154">
        <f t="shared" si="8"/>
        <v>0</v>
      </c>
      <c r="P74">
        <v>93.01</v>
      </c>
      <c r="Q74">
        <v>46.61</v>
      </c>
      <c r="R74">
        <v>5.44</v>
      </c>
      <c r="S74">
        <v>28.94</v>
      </c>
      <c r="T74">
        <v>64.98</v>
      </c>
      <c r="U74" s="156">
        <f t="shared" si="9"/>
        <v>238.98000000000002</v>
      </c>
      <c r="V74" s="154">
        <f t="shared" si="10"/>
        <v>0</v>
      </c>
      <c r="Y74">
        <f>BAWANA!AW74+BAWANA!AX74</f>
        <v>28.01</v>
      </c>
      <c r="Z74">
        <f>BAWANA!BD74+BAWANA!BE74</f>
        <v>28.01</v>
      </c>
      <c r="AA74">
        <f>BAWANA!X74+BAWANA!Y74</f>
        <v>28.01</v>
      </c>
      <c r="AB74">
        <f>BAWANA!AE74+BAWANA!AF74</f>
        <v>28.01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238.98000000000002</v>
      </c>
      <c r="E75">
        <f>BAWANA!AM75</f>
        <v>0</v>
      </c>
      <c r="F75">
        <f t="shared" si="11"/>
        <v>256</v>
      </c>
      <c r="G75">
        <f t="shared" si="12"/>
        <v>238.98000000000002</v>
      </c>
      <c r="H75" s="154"/>
      <c r="I75">
        <f>BRPL_EOD!AK75+BRPL_EOD!AL75</f>
        <v>93.01</v>
      </c>
      <c r="J75">
        <f>BYPL_EOD!AK75+BYPL_EOD!AL75</f>
        <v>46.61</v>
      </c>
      <c r="K75">
        <f>MES_EOD!AK75+MES_EOD!AL75</f>
        <v>5.44</v>
      </c>
      <c r="L75">
        <f>NDMC_EOD!AK75+NDMC_EOD!AL75</f>
        <v>28.94</v>
      </c>
      <c r="M75">
        <f>TPDDL_EOD!AK75+TPDDL_EOD!AL75</f>
        <v>64.98</v>
      </c>
      <c r="N75">
        <f t="shared" si="7"/>
        <v>238.98000000000002</v>
      </c>
      <c r="O75" s="154">
        <f t="shared" si="8"/>
        <v>0</v>
      </c>
      <c r="P75">
        <v>93.01</v>
      </c>
      <c r="Q75">
        <v>46.61</v>
      </c>
      <c r="R75">
        <v>5.44</v>
      </c>
      <c r="S75">
        <v>28.94</v>
      </c>
      <c r="T75">
        <v>64.98</v>
      </c>
      <c r="U75" s="156">
        <f t="shared" si="9"/>
        <v>238.98000000000002</v>
      </c>
      <c r="V75" s="154">
        <f t="shared" si="10"/>
        <v>0</v>
      </c>
      <c r="Y75">
        <f>BAWANA!AW75+BAWANA!AX75</f>
        <v>28.01</v>
      </c>
      <c r="Z75">
        <f>BAWANA!BD75+BAWANA!BE75</f>
        <v>28.01</v>
      </c>
      <c r="AA75">
        <f>BAWANA!X75+BAWANA!Y75</f>
        <v>28.01</v>
      </c>
      <c r="AB75">
        <f>BAWANA!AE75+BAWANA!AF75</f>
        <v>28.01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238.98000000000002</v>
      </c>
      <c r="E76">
        <f>BAWANA!AM76</f>
        <v>0</v>
      </c>
      <c r="F76">
        <f t="shared" si="11"/>
        <v>256</v>
      </c>
      <c r="G76">
        <f t="shared" si="12"/>
        <v>238.98000000000002</v>
      </c>
      <c r="H76" s="154"/>
      <c r="I76">
        <f>BRPL_EOD!AK76+BRPL_EOD!AL76</f>
        <v>93.01</v>
      </c>
      <c r="J76">
        <f>BYPL_EOD!AK76+BYPL_EOD!AL76</f>
        <v>46.61</v>
      </c>
      <c r="K76">
        <f>MES_EOD!AK76+MES_EOD!AL76</f>
        <v>5.44</v>
      </c>
      <c r="L76">
        <f>NDMC_EOD!AK76+NDMC_EOD!AL76</f>
        <v>28.94</v>
      </c>
      <c r="M76">
        <f>TPDDL_EOD!AK76+TPDDL_EOD!AL76</f>
        <v>64.98</v>
      </c>
      <c r="N76">
        <f t="shared" si="7"/>
        <v>238.98000000000002</v>
      </c>
      <c r="O76" s="154">
        <f t="shared" si="8"/>
        <v>0</v>
      </c>
      <c r="P76">
        <v>93.01</v>
      </c>
      <c r="Q76">
        <v>46.61</v>
      </c>
      <c r="R76">
        <v>5.44</v>
      </c>
      <c r="S76">
        <v>28.94</v>
      </c>
      <c r="T76">
        <v>64.98</v>
      </c>
      <c r="U76" s="156">
        <f t="shared" si="9"/>
        <v>238.98000000000002</v>
      </c>
      <c r="V76" s="154">
        <f t="shared" si="10"/>
        <v>0</v>
      </c>
      <c r="Y76">
        <f>BAWANA!AW76+BAWANA!AX76</f>
        <v>28.01</v>
      </c>
      <c r="Z76">
        <f>BAWANA!BD76+BAWANA!BE76</f>
        <v>28.01</v>
      </c>
      <c r="AA76">
        <f>BAWANA!X76+BAWANA!Y76</f>
        <v>28.01</v>
      </c>
      <c r="AB76">
        <f>BAWANA!AE76+BAWANA!AF76</f>
        <v>28.01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238.98000000000002</v>
      </c>
      <c r="E77">
        <f>BAWANA!AM77</f>
        <v>0</v>
      </c>
      <c r="F77">
        <f t="shared" si="11"/>
        <v>256</v>
      </c>
      <c r="G77">
        <f t="shared" si="12"/>
        <v>238.98000000000002</v>
      </c>
      <c r="H77" s="154"/>
      <c r="I77">
        <f>BRPL_EOD!AK77+BRPL_EOD!AL77</f>
        <v>93.01</v>
      </c>
      <c r="J77">
        <f>BYPL_EOD!AK77+BYPL_EOD!AL77</f>
        <v>46.61</v>
      </c>
      <c r="K77">
        <f>MES_EOD!AK77+MES_EOD!AL77</f>
        <v>5.44</v>
      </c>
      <c r="L77">
        <f>NDMC_EOD!AK77+NDMC_EOD!AL77</f>
        <v>28.94</v>
      </c>
      <c r="M77">
        <f>TPDDL_EOD!AK77+TPDDL_EOD!AL77</f>
        <v>64.98</v>
      </c>
      <c r="N77">
        <f t="shared" si="7"/>
        <v>238.98000000000002</v>
      </c>
      <c r="O77" s="154">
        <f t="shared" si="8"/>
        <v>0</v>
      </c>
      <c r="P77">
        <v>93.01</v>
      </c>
      <c r="Q77">
        <v>46.61</v>
      </c>
      <c r="R77">
        <v>5.44</v>
      </c>
      <c r="S77">
        <v>28.94</v>
      </c>
      <c r="T77">
        <v>64.98</v>
      </c>
      <c r="U77" s="156">
        <f t="shared" si="9"/>
        <v>238.98000000000002</v>
      </c>
      <c r="V77" s="154">
        <f t="shared" si="10"/>
        <v>0</v>
      </c>
      <c r="Y77">
        <f>BAWANA!AW77+BAWANA!AX77</f>
        <v>28.01</v>
      </c>
      <c r="Z77">
        <f>BAWANA!BD77+BAWANA!BE77</f>
        <v>28.01</v>
      </c>
      <c r="AA77">
        <f>BAWANA!X77+BAWANA!Y77</f>
        <v>28.01</v>
      </c>
      <c r="AB77">
        <f>BAWANA!AE77+BAWANA!AF77</f>
        <v>28.01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238.98000000000002</v>
      </c>
      <c r="E78">
        <f>BAWANA!AM78</f>
        <v>0</v>
      </c>
      <c r="F78">
        <f t="shared" si="11"/>
        <v>256</v>
      </c>
      <c r="G78">
        <f t="shared" si="12"/>
        <v>238.98000000000002</v>
      </c>
      <c r="H78" s="154"/>
      <c r="I78">
        <f>BRPL_EOD!AK78+BRPL_EOD!AL78</f>
        <v>93.01</v>
      </c>
      <c r="J78">
        <f>BYPL_EOD!AK78+BYPL_EOD!AL78</f>
        <v>46.61</v>
      </c>
      <c r="K78">
        <f>MES_EOD!AK78+MES_EOD!AL78</f>
        <v>5.44</v>
      </c>
      <c r="L78">
        <f>NDMC_EOD!AK78+NDMC_EOD!AL78</f>
        <v>28.94</v>
      </c>
      <c r="M78">
        <f>TPDDL_EOD!AK78+TPDDL_EOD!AL78</f>
        <v>64.98</v>
      </c>
      <c r="N78">
        <f t="shared" si="7"/>
        <v>238.98000000000002</v>
      </c>
      <c r="O78" s="154">
        <f t="shared" si="8"/>
        <v>0</v>
      </c>
      <c r="P78">
        <v>93.01</v>
      </c>
      <c r="Q78">
        <v>46.61</v>
      </c>
      <c r="R78">
        <v>5.44</v>
      </c>
      <c r="S78">
        <v>28.94</v>
      </c>
      <c r="T78">
        <v>64.98</v>
      </c>
      <c r="U78" s="156">
        <f t="shared" si="9"/>
        <v>238.98000000000002</v>
      </c>
      <c r="V78" s="154">
        <f t="shared" si="10"/>
        <v>0</v>
      </c>
      <c r="Y78">
        <f>BAWANA!AW78+BAWANA!AX78</f>
        <v>28.01</v>
      </c>
      <c r="Z78">
        <f>BAWANA!BD78+BAWANA!BE78</f>
        <v>28.01</v>
      </c>
      <c r="AA78">
        <f>BAWANA!X78+BAWANA!Y78</f>
        <v>28.01</v>
      </c>
      <c r="AB78">
        <f>BAWANA!AE78+BAWANA!AF78</f>
        <v>28.01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243.04</v>
      </c>
      <c r="E79">
        <f>BAWANA!AM79</f>
        <v>0</v>
      </c>
      <c r="F79">
        <f t="shared" si="11"/>
        <v>256</v>
      </c>
      <c r="G79">
        <f t="shared" si="12"/>
        <v>243.04</v>
      </c>
      <c r="H79" s="154"/>
      <c r="I79">
        <f>BRPL_EOD!AK79+BRPL_EOD!AL79</f>
        <v>94.58</v>
      </c>
      <c r="J79">
        <f>BYPL_EOD!AK79+BYPL_EOD!AL79</f>
        <v>47.4</v>
      </c>
      <c r="K79">
        <f>MES_EOD!AK79+MES_EOD!AL79</f>
        <v>5.53</v>
      </c>
      <c r="L79">
        <f>NDMC_EOD!AK79+NDMC_EOD!AL79</f>
        <v>29.43</v>
      </c>
      <c r="M79">
        <f>TPDDL_EOD!AK79+TPDDL_EOD!AL79</f>
        <v>66.08</v>
      </c>
      <c r="N79">
        <f t="shared" si="7"/>
        <v>243.01999999999998</v>
      </c>
      <c r="O79" s="154">
        <f t="shared" si="8"/>
        <v>2.0000000000010232E-2</v>
      </c>
      <c r="P79">
        <v>94.587783721504408</v>
      </c>
      <c r="Q79">
        <v>47.403900913505062</v>
      </c>
      <c r="R79">
        <v>5.5304551065755909</v>
      </c>
      <c r="S79">
        <v>29.432422022878775</v>
      </c>
      <c r="T79">
        <v>66.085438235536174</v>
      </c>
      <c r="U79" s="156">
        <f t="shared" si="9"/>
        <v>243.04000000000002</v>
      </c>
      <c r="V79" s="154">
        <f t="shared" si="10"/>
        <v>0</v>
      </c>
      <c r="Y79">
        <f>BAWANA!AW79+BAWANA!AX79</f>
        <v>28.48</v>
      </c>
      <c r="Z79">
        <f>BAWANA!BD79+BAWANA!BE79</f>
        <v>28.48</v>
      </c>
      <c r="AA79">
        <f>BAWANA!X79+BAWANA!Y79</f>
        <v>28.48</v>
      </c>
      <c r="AB79">
        <f>BAWANA!AE79+BAWANA!AF79</f>
        <v>28.48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243.04</v>
      </c>
      <c r="E80">
        <f>BAWANA!AM80</f>
        <v>0</v>
      </c>
      <c r="F80">
        <f t="shared" si="11"/>
        <v>256</v>
      </c>
      <c r="G80">
        <f t="shared" si="12"/>
        <v>243.04</v>
      </c>
      <c r="H80" s="154"/>
      <c r="I80">
        <f>BRPL_EOD!AK80+BRPL_EOD!AL80</f>
        <v>94.58</v>
      </c>
      <c r="J80">
        <f>BYPL_EOD!AK80+BYPL_EOD!AL80</f>
        <v>47.4</v>
      </c>
      <c r="K80">
        <f>MES_EOD!AK80+MES_EOD!AL80</f>
        <v>5.53</v>
      </c>
      <c r="L80">
        <f>NDMC_EOD!AK80+NDMC_EOD!AL80</f>
        <v>29.43</v>
      </c>
      <c r="M80">
        <f>TPDDL_EOD!AK80+TPDDL_EOD!AL80</f>
        <v>66.08</v>
      </c>
      <c r="N80">
        <f t="shared" si="7"/>
        <v>243.01999999999998</v>
      </c>
      <c r="O80" s="154">
        <f t="shared" si="8"/>
        <v>2.0000000000010232E-2</v>
      </c>
      <c r="P80">
        <v>94.587783721504408</v>
      </c>
      <c r="Q80">
        <v>47.403900913505062</v>
      </c>
      <c r="R80">
        <v>5.5304551065755909</v>
      </c>
      <c r="S80">
        <v>29.432422022878775</v>
      </c>
      <c r="T80">
        <v>66.085438235536174</v>
      </c>
      <c r="U80" s="156">
        <f t="shared" si="9"/>
        <v>243.04000000000002</v>
      </c>
      <c r="V80" s="154">
        <f t="shared" si="10"/>
        <v>0</v>
      </c>
      <c r="Y80">
        <f>BAWANA!AW80+BAWANA!AX80</f>
        <v>28.48</v>
      </c>
      <c r="Z80">
        <f>BAWANA!BD80+BAWANA!BE80</f>
        <v>28.48</v>
      </c>
      <c r="AA80">
        <f>BAWANA!X80+BAWANA!Y80</f>
        <v>28.48</v>
      </c>
      <c r="AB80">
        <f>BAWANA!AE80+BAWANA!AF80</f>
        <v>28.48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243.04</v>
      </c>
      <c r="E81">
        <f>BAWANA!AM81</f>
        <v>0</v>
      </c>
      <c r="F81">
        <f t="shared" si="11"/>
        <v>256</v>
      </c>
      <c r="G81">
        <f t="shared" si="12"/>
        <v>243.04</v>
      </c>
      <c r="H81" s="154"/>
      <c r="I81">
        <f>BRPL_EOD!AK81+BRPL_EOD!AL81</f>
        <v>94.58</v>
      </c>
      <c r="J81">
        <f>BYPL_EOD!AK81+BYPL_EOD!AL81</f>
        <v>47.4</v>
      </c>
      <c r="K81">
        <f>MES_EOD!AK81+MES_EOD!AL81</f>
        <v>5.53</v>
      </c>
      <c r="L81">
        <f>NDMC_EOD!AK81+NDMC_EOD!AL81</f>
        <v>29.43</v>
      </c>
      <c r="M81">
        <f>TPDDL_EOD!AK81+TPDDL_EOD!AL81</f>
        <v>66.08</v>
      </c>
      <c r="N81">
        <f t="shared" si="7"/>
        <v>243.01999999999998</v>
      </c>
      <c r="O81" s="154">
        <f t="shared" si="8"/>
        <v>2.0000000000010232E-2</v>
      </c>
      <c r="P81">
        <v>94.587783721504408</v>
      </c>
      <c r="Q81">
        <v>47.403900913505062</v>
      </c>
      <c r="R81">
        <v>5.5304551065755909</v>
      </c>
      <c r="S81">
        <v>29.432422022878775</v>
      </c>
      <c r="T81">
        <v>66.085438235536174</v>
      </c>
      <c r="U81" s="156">
        <f t="shared" si="9"/>
        <v>243.04000000000002</v>
      </c>
      <c r="V81" s="154">
        <f t="shared" si="10"/>
        <v>0</v>
      </c>
      <c r="Y81">
        <f>BAWANA!AW81+BAWANA!AX81</f>
        <v>28.48</v>
      </c>
      <c r="Z81">
        <f>BAWANA!BD81+BAWANA!BE81</f>
        <v>28.48</v>
      </c>
      <c r="AA81">
        <f>BAWANA!X81+BAWANA!Y81</f>
        <v>28.48</v>
      </c>
      <c r="AB81">
        <f>BAWANA!AE81+BAWANA!AF81</f>
        <v>28.48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243.04</v>
      </c>
      <c r="E82">
        <f>BAWANA!AM82</f>
        <v>0</v>
      </c>
      <c r="F82">
        <f t="shared" si="11"/>
        <v>256</v>
      </c>
      <c r="G82">
        <f t="shared" si="12"/>
        <v>243.04</v>
      </c>
      <c r="H82" s="154"/>
      <c r="I82">
        <f>BRPL_EOD!AK82+BRPL_EOD!AL82</f>
        <v>94.58</v>
      </c>
      <c r="J82">
        <f>BYPL_EOD!AK82+BYPL_EOD!AL82</f>
        <v>47.4</v>
      </c>
      <c r="K82">
        <f>MES_EOD!AK82+MES_EOD!AL82</f>
        <v>5.53</v>
      </c>
      <c r="L82">
        <f>NDMC_EOD!AK82+NDMC_EOD!AL82</f>
        <v>29.43</v>
      </c>
      <c r="M82">
        <f>TPDDL_EOD!AK82+TPDDL_EOD!AL82</f>
        <v>66.08</v>
      </c>
      <c r="N82">
        <f t="shared" si="7"/>
        <v>243.01999999999998</v>
      </c>
      <c r="O82" s="154">
        <f t="shared" si="8"/>
        <v>2.0000000000010232E-2</v>
      </c>
      <c r="P82">
        <v>94.587783721504408</v>
      </c>
      <c r="Q82">
        <v>47.403900913505062</v>
      </c>
      <c r="R82">
        <v>5.5304551065755909</v>
      </c>
      <c r="S82">
        <v>29.432422022878775</v>
      </c>
      <c r="T82">
        <v>66.085438235536174</v>
      </c>
      <c r="U82" s="156">
        <f t="shared" si="9"/>
        <v>243.04000000000002</v>
      </c>
      <c r="V82" s="154">
        <f t="shared" si="10"/>
        <v>0</v>
      </c>
      <c r="Y82">
        <f>BAWANA!AW82+BAWANA!AX82</f>
        <v>28.48</v>
      </c>
      <c r="Z82">
        <f>BAWANA!BD82+BAWANA!BE82</f>
        <v>28.48</v>
      </c>
      <c r="AA82">
        <f>BAWANA!X82+BAWANA!Y82</f>
        <v>28.48</v>
      </c>
      <c r="AB82">
        <f>BAWANA!AE82+BAWANA!AF82</f>
        <v>28.48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243.04</v>
      </c>
      <c r="E83">
        <f>BAWANA!AM83</f>
        <v>0</v>
      </c>
      <c r="F83">
        <f t="shared" si="11"/>
        <v>256</v>
      </c>
      <c r="G83">
        <f t="shared" si="12"/>
        <v>243.04</v>
      </c>
      <c r="H83" s="154"/>
      <c r="I83">
        <f>BRPL_EOD!AK83+BRPL_EOD!AL83</f>
        <v>94.58</v>
      </c>
      <c r="J83">
        <f>BYPL_EOD!AK83+BYPL_EOD!AL83</f>
        <v>47.4</v>
      </c>
      <c r="K83">
        <f>MES_EOD!AK83+MES_EOD!AL83</f>
        <v>5.53</v>
      </c>
      <c r="L83">
        <f>NDMC_EOD!AK83+NDMC_EOD!AL83</f>
        <v>29.43</v>
      </c>
      <c r="M83">
        <f>TPDDL_EOD!AK83+TPDDL_EOD!AL83</f>
        <v>66.08</v>
      </c>
      <c r="N83">
        <f t="shared" si="7"/>
        <v>243.01999999999998</v>
      </c>
      <c r="O83" s="154">
        <f t="shared" si="8"/>
        <v>2.0000000000010232E-2</v>
      </c>
      <c r="P83">
        <v>94.587783721504408</v>
      </c>
      <c r="Q83">
        <v>47.403900913505062</v>
      </c>
      <c r="R83">
        <v>5.5304551065755909</v>
      </c>
      <c r="S83">
        <v>29.432422022878775</v>
      </c>
      <c r="T83">
        <v>66.085438235536174</v>
      </c>
      <c r="U83" s="156">
        <f t="shared" si="9"/>
        <v>243.04000000000002</v>
      </c>
      <c r="V83" s="154">
        <f t="shared" si="10"/>
        <v>0</v>
      </c>
      <c r="Y83">
        <f>BAWANA!AW83+BAWANA!AX83</f>
        <v>28.48</v>
      </c>
      <c r="Z83">
        <f>BAWANA!BD83+BAWANA!BE83</f>
        <v>28.48</v>
      </c>
      <c r="AA83">
        <f>BAWANA!X83+BAWANA!Y83</f>
        <v>28.48</v>
      </c>
      <c r="AB83">
        <f>BAWANA!AE83+BAWANA!AF83</f>
        <v>28.48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243.04</v>
      </c>
      <c r="E84">
        <f>BAWANA!AM84</f>
        <v>0</v>
      </c>
      <c r="F84">
        <f t="shared" si="11"/>
        <v>256</v>
      </c>
      <c r="G84">
        <f t="shared" si="12"/>
        <v>243.04</v>
      </c>
      <c r="H84" s="154"/>
      <c r="I84">
        <f>BRPL_EOD!AK84+BRPL_EOD!AL84</f>
        <v>94.58</v>
      </c>
      <c r="J84">
        <f>BYPL_EOD!AK84+BYPL_EOD!AL84</f>
        <v>47.4</v>
      </c>
      <c r="K84">
        <f>MES_EOD!AK84+MES_EOD!AL84</f>
        <v>5.53</v>
      </c>
      <c r="L84">
        <f>NDMC_EOD!AK84+NDMC_EOD!AL84</f>
        <v>29.43</v>
      </c>
      <c r="M84">
        <f>TPDDL_EOD!AK84+TPDDL_EOD!AL84</f>
        <v>66.08</v>
      </c>
      <c r="N84">
        <f t="shared" si="7"/>
        <v>243.01999999999998</v>
      </c>
      <c r="O84" s="154">
        <f t="shared" si="8"/>
        <v>2.0000000000010232E-2</v>
      </c>
      <c r="P84">
        <v>94.587783721504408</v>
      </c>
      <c r="Q84">
        <v>47.403900913505062</v>
      </c>
      <c r="R84">
        <v>5.5304551065755909</v>
      </c>
      <c r="S84">
        <v>29.432422022878775</v>
      </c>
      <c r="T84">
        <v>66.085438235536174</v>
      </c>
      <c r="U84" s="156">
        <f t="shared" si="9"/>
        <v>243.04000000000002</v>
      </c>
      <c r="V84" s="154">
        <f t="shared" si="10"/>
        <v>0</v>
      </c>
      <c r="Y84">
        <f>BAWANA!AW84+BAWANA!AX84</f>
        <v>28.48</v>
      </c>
      <c r="Z84">
        <f>BAWANA!BD84+BAWANA!BE84</f>
        <v>28.48</v>
      </c>
      <c r="AA84">
        <f>BAWANA!X84+BAWANA!Y84</f>
        <v>28.48</v>
      </c>
      <c r="AB84">
        <f>BAWANA!AE84+BAWANA!AF84</f>
        <v>28.48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243.04</v>
      </c>
      <c r="E85">
        <f>BAWANA!AM85</f>
        <v>0</v>
      </c>
      <c r="F85">
        <f t="shared" si="11"/>
        <v>256</v>
      </c>
      <c r="G85">
        <f t="shared" si="12"/>
        <v>243.04</v>
      </c>
      <c r="H85" s="154"/>
      <c r="I85">
        <f>BRPL_EOD!AK85+BRPL_EOD!AL85</f>
        <v>94.58</v>
      </c>
      <c r="J85">
        <f>BYPL_EOD!AK85+BYPL_EOD!AL85</f>
        <v>47.4</v>
      </c>
      <c r="K85">
        <f>MES_EOD!AK85+MES_EOD!AL85</f>
        <v>5.53</v>
      </c>
      <c r="L85">
        <f>NDMC_EOD!AK85+NDMC_EOD!AL85</f>
        <v>29.43</v>
      </c>
      <c r="M85">
        <f>TPDDL_EOD!AK85+TPDDL_EOD!AL85</f>
        <v>66.08</v>
      </c>
      <c r="N85">
        <f t="shared" si="7"/>
        <v>243.01999999999998</v>
      </c>
      <c r="O85" s="154">
        <f t="shared" si="8"/>
        <v>2.0000000000010232E-2</v>
      </c>
      <c r="P85">
        <v>94.587783721504408</v>
      </c>
      <c r="Q85">
        <v>47.403900913505062</v>
      </c>
      <c r="R85">
        <v>5.5304551065755909</v>
      </c>
      <c r="S85">
        <v>29.432422022878775</v>
      </c>
      <c r="T85">
        <v>66.085438235536174</v>
      </c>
      <c r="U85" s="156">
        <f t="shared" si="9"/>
        <v>243.04000000000002</v>
      </c>
      <c r="V85" s="154">
        <f t="shared" si="10"/>
        <v>0</v>
      </c>
      <c r="Y85">
        <f>BAWANA!AW85+BAWANA!AX85</f>
        <v>28.48</v>
      </c>
      <c r="Z85">
        <f>BAWANA!BD85+BAWANA!BE85</f>
        <v>28.48</v>
      </c>
      <c r="AA85">
        <f>BAWANA!X85+BAWANA!Y85</f>
        <v>28.48</v>
      </c>
      <c r="AB85">
        <f>BAWANA!AE85+BAWANA!AF85</f>
        <v>28.48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243.04</v>
      </c>
      <c r="E86">
        <f>BAWANA!AM86</f>
        <v>0</v>
      </c>
      <c r="F86">
        <f t="shared" si="11"/>
        <v>256</v>
      </c>
      <c r="G86">
        <f t="shared" si="12"/>
        <v>243.04</v>
      </c>
      <c r="H86" s="154"/>
      <c r="I86">
        <f>BRPL_EOD!AK86+BRPL_EOD!AL86</f>
        <v>94.58</v>
      </c>
      <c r="J86">
        <f>BYPL_EOD!AK86+BYPL_EOD!AL86</f>
        <v>47.4</v>
      </c>
      <c r="K86">
        <f>MES_EOD!AK86+MES_EOD!AL86</f>
        <v>5.53</v>
      </c>
      <c r="L86">
        <f>NDMC_EOD!AK86+NDMC_EOD!AL86</f>
        <v>29.43</v>
      </c>
      <c r="M86">
        <f>TPDDL_EOD!AK86+TPDDL_EOD!AL86</f>
        <v>66.08</v>
      </c>
      <c r="N86">
        <f t="shared" si="7"/>
        <v>243.01999999999998</v>
      </c>
      <c r="O86" s="154">
        <f t="shared" si="8"/>
        <v>2.0000000000010232E-2</v>
      </c>
      <c r="P86">
        <v>94.587783721504408</v>
      </c>
      <c r="Q86">
        <v>47.403900913505062</v>
      </c>
      <c r="R86">
        <v>5.5304551065755909</v>
      </c>
      <c r="S86">
        <v>29.432422022878775</v>
      </c>
      <c r="T86">
        <v>66.085438235536174</v>
      </c>
      <c r="U86" s="156">
        <f t="shared" si="9"/>
        <v>243.04000000000002</v>
      </c>
      <c r="V86" s="154">
        <f t="shared" si="10"/>
        <v>0</v>
      </c>
      <c r="Y86">
        <f>BAWANA!AW86+BAWANA!AX86</f>
        <v>28.48</v>
      </c>
      <c r="Z86">
        <f>BAWANA!BD86+BAWANA!BE86</f>
        <v>28.48</v>
      </c>
      <c r="AA86">
        <f>BAWANA!X86+BAWANA!Y86</f>
        <v>28.48</v>
      </c>
      <c r="AB86">
        <f>BAWANA!AE86+BAWANA!AF86</f>
        <v>28.48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243.04</v>
      </c>
      <c r="E87">
        <f>BAWANA!AM87</f>
        <v>0</v>
      </c>
      <c r="F87">
        <f t="shared" si="11"/>
        <v>256</v>
      </c>
      <c r="G87">
        <f t="shared" si="12"/>
        <v>243.04</v>
      </c>
      <c r="H87" s="154"/>
      <c r="I87">
        <f>BRPL_EOD!AK87+BRPL_EOD!AL87</f>
        <v>94.58</v>
      </c>
      <c r="J87">
        <f>BYPL_EOD!AK87+BYPL_EOD!AL87</f>
        <v>47.4</v>
      </c>
      <c r="K87">
        <f>MES_EOD!AK87+MES_EOD!AL87</f>
        <v>5.53</v>
      </c>
      <c r="L87">
        <f>NDMC_EOD!AK87+NDMC_EOD!AL87</f>
        <v>29.43</v>
      </c>
      <c r="M87">
        <f>TPDDL_EOD!AK87+TPDDL_EOD!AL87</f>
        <v>66.08</v>
      </c>
      <c r="N87">
        <f t="shared" si="7"/>
        <v>243.01999999999998</v>
      </c>
      <c r="O87" s="154">
        <f t="shared" si="8"/>
        <v>2.0000000000010232E-2</v>
      </c>
      <c r="P87">
        <v>94.587783721504408</v>
      </c>
      <c r="Q87">
        <v>47.403900913505062</v>
      </c>
      <c r="R87">
        <v>5.5304551065755909</v>
      </c>
      <c r="S87">
        <v>29.432422022878775</v>
      </c>
      <c r="T87">
        <v>66.085438235536174</v>
      </c>
      <c r="U87" s="156">
        <f t="shared" si="9"/>
        <v>243.04000000000002</v>
      </c>
      <c r="V87" s="154">
        <f t="shared" si="10"/>
        <v>0</v>
      </c>
      <c r="Y87">
        <f>BAWANA!AW87+BAWANA!AX87</f>
        <v>28.48</v>
      </c>
      <c r="Z87">
        <f>BAWANA!BD87+BAWANA!BE87</f>
        <v>28.48</v>
      </c>
      <c r="AA87">
        <f>BAWANA!X87+BAWANA!Y87</f>
        <v>28.48</v>
      </c>
      <c r="AB87">
        <f>BAWANA!AE87+BAWANA!AF87</f>
        <v>28.48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243.04</v>
      </c>
      <c r="E88">
        <f>BAWANA!AM88</f>
        <v>0</v>
      </c>
      <c r="F88">
        <f t="shared" si="11"/>
        <v>256</v>
      </c>
      <c r="G88">
        <f t="shared" si="12"/>
        <v>243.04</v>
      </c>
      <c r="H88" s="154"/>
      <c r="I88">
        <f>BRPL_EOD!AK88+BRPL_EOD!AL88</f>
        <v>94.58</v>
      </c>
      <c r="J88">
        <f>BYPL_EOD!AK88+BYPL_EOD!AL88</f>
        <v>47.4</v>
      </c>
      <c r="K88">
        <f>MES_EOD!AK88+MES_EOD!AL88</f>
        <v>5.53</v>
      </c>
      <c r="L88">
        <f>NDMC_EOD!AK88+NDMC_EOD!AL88</f>
        <v>29.43</v>
      </c>
      <c r="M88">
        <f>TPDDL_EOD!AK88+TPDDL_EOD!AL88</f>
        <v>66.08</v>
      </c>
      <c r="N88">
        <f t="shared" si="7"/>
        <v>243.01999999999998</v>
      </c>
      <c r="O88" s="154">
        <f t="shared" si="8"/>
        <v>2.0000000000010232E-2</v>
      </c>
      <c r="P88">
        <v>94.587783721504408</v>
      </c>
      <c r="Q88">
        <v>47.403900913505062</v>
      </c>
      <c r="R88">
        <v>5.5304551065755909</v>
      </c>
      <c r="S88">
        <v>29.432422022878775</v>
      </c>
      <c r="T88">
        <v>66.085438235536174</v>
      </c>
      <c r="U88" s="156">
        <f t="shared" si="9"/>
        <v>243.04000000000002</v>
      </c>
      <c r="V88" s="154">
        <f t="shared" si="10"/>
        <v>0</v>
      </c>
      <c r="Y88">
        <f>BAWANA!AW88+BAWANA!AX88</f>
        <v>28.48</v>
      </c>
      <c r="Z88">
        <f>BAWANA!BD88+BAWANA!BE88</f>
        <v>28.48</v>
      </c>
      <c r="AA88">
        <f>BAWANA!X88+BAWANA!Y88</f>
        <v>28.48</v>
      </c>
      <c r="AB88">
        <f>BAWANA!AE88+BAWANA!AF88</f>
        <v>28.48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243.04</v>
      </c>
      <c r="E89">
        <f>BAWANA!AM89</f>
        <v>0</v>
      </c>
      <c r="F89">
        <f t="shared" si="11"/>
        <v>256</v>
      </c>
      <c r="G89">
        <f t="shared" si="12"/>
        <v>243.04</v>
      </c>
      <c r="H89" s="154"/>
      <c r="I89">
        <f>BRPL_EOD!AK89+BRPL_EOD!AL89</f>
        <v>94.58</v>
      </c>
      <c r="J89">
        <f>BYPL_EOD!AK89+BYPL_EOD!AL89</f>
        <v>47.4</v>
      </c>
      <c r="K89">
        <f>MES_EOD!AK89+MES_EOD!AL89</f>
        <v>5.53</v>
      </c>
      <c r="L89">
        <f>NDMC_EOD!AK89+NDMC_EOD!AL89</f>
        <v>29.43</v>
      </c>
      <c r="M89">
        <f>TPDDL_EOD!AK89+TPDDL_EOD!AL89</f>
        <v>66.08</v>
      </c>
      <c r="N89">
        <f t="shared" si="7"/>
        <v>243.01999999999998</v>
      </c>
      <c r="O89" s="154">
        <f t="shared" si="8"/>
        <v>2.0000000000010232E-2</v>
      </c>
      <c r="P89">
        <v>94.587783721504408</v>
      </c>
      <c r="Q89">
        <v>47.403900913505062</v>
      </c>
      <c r="R89">
        <v>5.5304551065755909</v>
      </c>
      <c r="S89">
        <v>29.432422022878775</v>
      </c>
      <c r="T89">
        <v>66.085438235536174</v>
      </c>
      <c r="U89" s="156">
        <f t="shared" si="9"/>
        <v>243.04000000000002</v>
      </c>
      <c r="V89" s="154">
        <f t="shared" si="10"/>
        <v>0</v>
      </c>
      <c r="Y89">
        <f>BAWANA!AW89+BAWANA!AX89</f>
        <v>28.48</v>
      </c>
      <c r="Z89">
        <f>BAWANA!BD89+BAWANA!BE89</f>
        <v>28.48</v>
      </c>
      <c r="AA89">
        <f>BAWANA!X89+BAWANA!Y89</f>
        <v>28.48</v>
      </c>
      <c r="AB89">
        <f>BAWANA!AE89+BAWANA!AF89</f>
        <v>28.48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243.04</v>
      </c>
      <c r="E90">
        <f>BAWANA!AM90</f>
        <v>0</v>
      </c>
      <c r="F90">
        <f t="shared" si="11"/>
        <v>256</v>
      </c>
      <c r="G90">
        <f t="shared" si="12"/>
        <v>243.04</v>
      </c>
      <c r="H90" s="154"/>
      <c r="I90">
        <f>BRPL_EOD!AK90+BRPL_EOD!AL90</f>
        <v>94.58</v>
      </c>
      <c r="J90">
        <f>BYPL_EOD!AK90+BYPL_EOD!AL90</f>
        <v>47.4</v>
      </c>
      <c r="K90">
        <f>MES_EOD!AK90+MES_EOD!AL90</f>
        <v>5.53</v>
      </c>
      <c r="L90">
        <f>NDMC_EOD!AK90+NDMC_EOD!AL90</f>
        <v>29.43</v>
      </c>
      <c r="M90">
        <f>TPDDL_EOD!AK90+TPDDL_EOD!AL90</f>
        <v>66.08</v>
      </c>
      <c r="N90">
        <f t="shared" si="7"/>
        <v>243.01999999999998</v>
      </c>
      <c r="O90" s="154">
        <f t="shared" si="8"/>
        <v>2.0000000000010232E-2</v>
      </c>
      <c r="P90">
        <v>94.587783721504408</v>
      </c>
      <c r="Q90">
        <v>47.403900913505062</v>
      </c>
      <c r="R90">
        <v>5.5304551065755909</v>
      </c>
      <c r="S90">
        <v>29.432422022878775</v>
      </c>
      <c r="T90">
        <v>66.085438235536174</v>
      </c>
      <c r="U90" s="156">
        <f t="shared" si="9"/>
        <v>243.04000000000002</v>
      </c>
      <c r="V90" s="154">
        <f t="shared" si="10"/>
        <v>0</v>
      </c>
      <c r="Y90">
        <f>BAWANA!AW90+BAWANA!AX90</f>
        <v>28.48</v>
      </c>
      <c r="Z90">
        <f>BAWANA!BD90+BAWANA!BE90</f>
        <v>28.48</v>
      </c>
      <c r="AA90">
        <f>BAWANA!X90+BAWANA!Y90</f>
        <v>28.48</v>
      </c>
      <c r="AB90">
        <f>BAWANA!AE90+BAWANA!AF90</f>
        <v>28.48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243.04</v>
      </c>
      <c r="E91">
        <f>BAWANA!AM91</f>
        <v>0</v>
      </c>
      <c r="F91">
        <f t="shared" si="11"/>
        <v>256</v>
      </c>
      <c r="G91">
        <f t="shared" si="12"/>
        <v>243.04</v>
      </c>
      <c r="H91" s="154"/>
      <c r="I91">
        <f>BRPL_EOD!AK91+BRPL_EOD!AL91</f>
        <v>94.58</v>
      </c>
      <c r="J91">
        <f>BYPL_EOD!AK91+BYPL_EOD!AL91</f>
        <v>47.4</v>
      </c>
      <c r="K91">
        <f>MES_EOD!AK91+MES_EOD!AL91</f>
        <v>5.53</v>
      </c>
      <c r="L91">
        <f>NDMC_EOD!AK91+NDMC_EOD!AL91</f>
        <v>29.43</v>
      </c>
      <c r="M91">
        <f>TPDDL_EOD!AK91+TPDDL_EOD!AL91</f>
        <v>66.08</v>
      </c>
      <c r="N91">
        <f t="shared" si="7"/>
        <v>243.01999999999998</v>
      </c>
      <c r="O91" s="154">
        <f t="shared" si="8"/>
        <v>2.0000000000010232E-2</v>
      </c>
      <c r="P91">
        <v>94.587783721504408</v>
      </c>
      <c r="Q91">
        <v>47.403900913505062</v>
      </c>
      <c r="R91">
        <v>5.5304551065755909</v>
      </c>
      <c r="S91">
        <v>29.432422022878775</v>
      </c>
      <c r="T91">
        <v>66.085438235536174</v>
      </c>
      <c r="U91" s="156">
        <f t="shared" si="9"/>
        <v>243.04000000000002</v>
      </c>
      <c r="V91" s="154">
        <f t="shared" si="10"/>
        <v>0</v>
      </c>
      <c r="Y91">
        <f>BAWANA!AW91+BAWANA!AX91</f>
        <v>28.48</v>
      </c>
      <c r="Z91">
        <f>BAWANA!BD91+BAWANA!BE91</f>
        <v>28.48</v>
      </c>
      <c r="AA91">
        <f>BAWANA!X91+BAWANA!Y91</f>
        <v>28.48</v>
      </c>
      <c r="AB91">
        <f>BAWANA!AE91+BAWANA!AF91</f>
        <v>28.48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243.04</v>
      </c>
      <c r="E92">
        <f>BAWANA!AM92</f>
        <v>0</v>
      </c>
      <c r="F92">
        <f t="shared" si="11"/>
        <v>256</v>
      </c>
      <c r="G92">
        <f t="shared" si="12"/>
        <v>243.04</v>
      </c>
      <c r="H92" s="154"/>
      <c r="I92">
        <f>BRPL_EOD!AK92+BRPL_EOD!AL92</f>
        <v>94.58</v>
      </c>
      <c r="J92">
        <f>BYPL_EOD!AK92+BYPL_EOD!AL92</f>
        <v>47.4</v>
      </c>
      <c r="K92">
        <f>MES_EOD!AK92+MES_EOD!AL92</f>
        <v>5.53</v>
      </c>
      <c r="L92">
        <f>NDMC_EOD!AK92+NDMC_EOD!AL92</f>
        <v>29.43</v>
      </c>
      <c r="M92">
        <f>TPDDL_EOD!AK92+TPDDL_EOD!AL92</f>
        <v>66.08</v>
      </c>
      <c r="N92">
        <f t="shared" si="7"/>
        <v>243.01999999999998</v>
      </c>
      <c r="O92" s="154">
        <f t="shared" si="8"/>
        <v>2.0000000000010232E-2</v>
      </c>
      <c r="P92">
        <v>94.587783721504408</v>
      </c>
      <c r="Q92">
        <v>47.403900913505062</v>
      </c>
      <c r="R92">
        <v>5.5304551065755909</v>
      </c>
      <c r="S92">
        <v>29.432422022878775</v>
      </c>
      <c r="T92">
        <v>66.085438235536174</v>
      </c>
      <c r="U92" s="156">
        <f t="shared" si="9"/>
        <v>243.04000000000002</v>
      </c>
      <c r="V92" s="154">
        <f t="shared" si="10"/>
        <v>0</v>
      </c>
      <c r="Y92">
        <f>BAWANA!AW92+BAWANA!AX92</f>
        <v>28.48</v>
      </c>
      <c r="Z92">
        <f>BAWANA!BD92+BAWANA!BE92</f>
        <v>28.48</v>
      </c>
      <c r="AA92">
        <f>BAWANA!X92+BAWANA!Y92</f>
        <v>28.48</v>
      </c>
      <c r="AB92">
        <f>BAWANA!AE92+BAWANA!AF92</f>
        <v>28.48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243.04</v>
      </c>
      <c r="E93">
        <f>BAWANA!AM93</f>
        <v>0</v>
      </c>
      <c r="F93">
        <f t="shared" si="11"/>
        <v>256</v>
      </c>
      <c r="G93">
        <f t="shared" si="12"/>
        <v>243.04</v>
      </c>
      <c r="H93" s="154"/>
      <c r="I93">
        <f>BRPL_EOD!AK93+BRPL_EOD!AL93</f>
        <v>94.58</v>
      </c>
      <c r="J93">
        <f>BYPL_EOD!AK93+BYPL_EOD!AL93</f>
        <v>47.4</v>
      </c>
      <c r="K93">
        <f>MES_EOD!AK93+MES_EOD!AL93</f>
        <v>5.53</v>
      </c>
      <c r="L93">
        <f>NDMC_EOD!AK93+NDMC_EOD!AL93</f>
        <v>29.43</v>
      </c>
      <c r="M93">
        <f>TPDDL_EOD!AK93+TPDDL_EOD!AL93</f>
        <v>66.08</v>
      </c>
      <c r="N93">
        <f t="shared" si="7"/>
        <v>243.01999999999998</v>
      </c>
      <c r="O93" s="154">
        <f t="shared" si="8"/>
        <v>2.0000000000010232E-2</v>
      </c>
      <c r="P93">
        <v>94.587783721504408</v>
      </c>
      <c r="Q93">
        <v>47.403900913505062</v>
      </c>
      <c r="R93">
        <v>5.5304551065755909</v>
      </c>
      <c r="S93">
        <v>29.432422022878775</v>
      </c>
      <c r="T93">
        <v>66.085438235536174</v>
      </c>
      <c r="U93" s="156">
        <f t="shared" si="9"/>
        <v>243.04000000000002</v>
      </c>
      <c r="V93" s="154">
        <f t="shared" si="10"/>
        <v>0</v>
      </c>
      <c r="Y93">
        <f>BAWANA!AW93+BAWANA!AX93</f>
        <v>28.48</v>
      </c>
      <c r="Z93">
        <f>BAWANA!BD93+BAWANA!BE93</f>
        <v>28.48</v>
      </c>
      <c r="AA93">
        <f>BAWANA!X93+BAWANA!Y93</f>
        <v>28.48</v>
      </c>
      <c r="AB93">
        <f>BAWANA!AE93+BAWANA!AF93</f>
        <v>28.48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243.04</v>
      </c>
      <c r="E94">
        <f>BAWANA!AM94</f>
        <v>0</v>
      </c>
      <c r="F94">
        <f t="shared" si="11"/>
        <v>256</v>
      </c>
      <c r="G94">
        <f t="shared" si="12"/>
        <v>243.04</v>
      </c>
      <c r="H94" s="154"/>
      <c r="I94">
        <f>BRPL_EOD!AK94+BRPL_EOD!AL94</f>
        <v>94.58</v>
      </c>
      <c r="J94">
        <f>BYPL_EOD!AK94+BYPL_EOD!AL94</f>
        <v>47.4</v>
      </c>
      <c r="K94">
        <f>MES_EOD!AK94+MES_EOD!AL94</f>
        <v>5.53</v>
      </c>
      <c r="L94">
        <f>NDMC_EOD!AK94+NDMC_EOD!AL94</f>
        <v>29.43</v>
      </c>
      <c r="M94">
        <f>TPDDL_EOD!AK94+TPDDL_EOD!AL94</f>
        <v>66.08</v>
      </c>
      <c r="N94">
        <f t="shared" si="7"/>
        <v>243.01999999999998</v>
      </c>
      <c r="O94" s="154">
        <f t="shared" si="8"/>
        <v>2.0000000000010232E-2</v>
      </c>
      <c r="P94">
        <v>94.587783721504408</v>
      </c>
      <c r="Q94">
        <v>47.403900913505062</v>
      </c>
      <c r="R94">
        <v>5.5304551065755909</v>
      </c>
      <c r="S94">
        <v>29.432422022878775</v>
      </c>
      <c r="T94">
        <v>66.085438235536174</v>
      </c>
      <c r="U94" s="156">
        <f t="shared" si="9"/>
        <v>243.04000000000002</v>
      </c>
      <c r="V94" s="154">
        <f t="shared" si="10"/>
        <v>0</v>
      </c>
      <c r="Y94">
        <f>BAWANA!AW94+BAWANA!AX94</f>
        <v>28.48</v>
      </c>
      <c r="Z94">
        <f>BAWANA!BD94+BAWANA!BE94</f>
        <v>28.48</v>
      </c>
      <c r="AA94">
        <f>BAWANA!X94+BAWANA!Y94</f>
        <v>28.48</v>
      </c>
      <c r="AB94">
        <f>BAWANA!AE94+BAWANA!AF94</f>
        <v>28.48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243.04</v>
      </c>
      <c r="E95">
        <f>BAWANA!AM95</f>
        <v>0</v>
      </c>
      <c r="F95">
        <f t="shared" si="11"/>
        <v>256</v>
      </c>
      <c r="G95">
        <f t="shared" si="12"/>
        <v>243.04</v>
      </c>
      <c r="H95" s="154"/>
      <c r="I95">
        <f>BRPL_EOD!AK95+BRPL_EOD!AL95</f>
        <v>94.58</v>
      </c>
      <c r="J95">
        <f>BYPL_EOD!AK95+BYPL_EOD!AL95</f>
        <v>47.4</v>
      </c>
      <c r="K95">
        <f>MES_EOD!AK95+MES_EOD!AL95</f>
        <v>5.53</v>
      </c>
      <c r="L95">
        <f>NDMC_EOD!AK95+NDMC_EOD!AL95</f>
        <v>29.43</v>
      </c>
      <c r="M95">
        <f>TPDDL_EOD!AK95+TPDDL_EOD!AL95</f>
        <v>66.08</v>
      </c>
      <c r="N95">
        <f t="shared" si="7"/>
        <v>243.01999999999998</v>
      </c>
      <c r="O95" s="154">
        <f t="shared" si="8"/>
        <v>2.0000000000010232E-2</v>
      </c>
      <c r="P95">
        <v>94.587783721504408</v>
      </c>
      <c r="Q95">
        <v>47.403900913505062</v>
      </c>
      <c r="R95">
        <v>5.5304551065755909</v>
      </c>
      <c r="S95">
        <v>29.432422022878775</v>
      </c>
      <c r="T95">
        <v>66.085438235536174</v>
      </c>
      <c r="U95" s="156">
        <f t="shared" si="9"/>
        <v>243.04000000000002</v>
      </c>
      <c r="V95" s="154">
        <f t="shared" si="10"/>
        <v>0</v>
      </c>
      <c r="Y95">
        <f>BAWANA!AW95+BAWANA!AX95</f>
        <v>28.48</v>
      </c>
      <c r="Z95">
        <f>BAWANA!BD95+BAWANA!BE95</f>
        <v>28.48</v>
      </c>
      <c r="AA95">
        <f>BAWANA!X95+BAWANA!Y95</f>
        <v>28.48</v>
      </c>
      <c r="AB95">
        <f>BAWANA!AE95+BAWANA!AF95</f>
        <v>28.48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243.04</v>
      </c>
      <c r="E96">
        <f>BAWANA!AM96</f>
        <v>0</v>
      </c>
      <c r="F96">
        <f t="shared" si="11"/>
        <v>256</v>
      </c>
      <c r="G96">
        <f t="shared" si="12"/>
        <v>243.04</v>
      </c>
      <c r="H96" s="154"/>
      <c r="I96">
        <f>BRPL_EOD!AK96+BRPL_EOD!AL96</f>
        <v>94.58</v>
      </c>
      <c r="J96">
        <f>BYPL_EOD!AK96+BYPL_EOD!AL96</f>
        <v>47.4</v>
      </c>
      <c r="K96">
        <f>MES_EOD!AK96+MES_EOD!AL96</f>
        <v>5.53</v>
      </c>
      <c r="L96">
        <f>NDMC_EOD!AK96+NDMC_EOD!AL96</f>
        <v>29.43</v>
      </c>
      <c r="M96">
        <f>TPDDL_EOD!AK96+TPDDL_EOD!AL96</f>
        <v>66.08</v>
      </c>
      <c r="N96">
        <f t="shared" si="7"/>
        <v>243.01999999999998</v>
      </c>
      <c r="O96" s="154">
        <f t="shared" si="8"/>
        <v>2.0000000000010232E-2</v>
      </c>
      <c r="P96">
        <v>94.587783721504408</v>
      </c>
      <c r="Q96">
        <v>47.403900913505062</v>
      </c>
      <c r="R96">
        <v>5.5304551065755909</v>
      </c>
      <c r="S96">
        <v>29.432422022878775</v>
      </c>
      <c r="T96">
        <v>66.085438235536174</v>
      </c>
      <c r="U96" s="156">
        <f t="shared" si="9"/>
        <v>243.04000000000002</v>
      </c>
      <c r="V96" s="154">
        <f t="shared" si="10"/>
        <v>0</v>
      </c>
      <c r="Y96">
        <f>BAWANA!AW96+BAWANA!AX96</f>
        <v>28.48</v>
      </c>
      <c r="Z96">
        <f>BAWANA!BD96+BAWANA!BE96</f>
        <v>28.48</v>
      </c>
      <c r="AA96">
        <f>BAWANA!X96+BAWANA!Y96</f>
        <v>28.48</v>
      </c>
      <c r="AB96">
        <f>BAWANA!AE96+BAWANA!AF96</f>
        <v>28.48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243.04</v>
      </c>
      <c r="E97">
        <f>BAWANA!AM97</f>
        <v>0</v>
      </c>
      <c r="F97">
        <f t="shared" si="11"/>
        <v>256</v>
      </c>
      <c r="G97">
        <f t="shared" si="12"/>
        <v>243.04</v>
      </c>
      <c r="H97" s="154"/>
      <c r="I97">
        <f>BRPL_EOD!AK97+BRPL_EOD!AL97</f>
        <v>94.58</v>
      </c>
      <c r="J97">
        <f>BYPL_EOD!AK97+BYPL_EOD!AL97</f>
        <v>47.4</v>
      </c>
      <c r="K97">
        <f>MES_EOD!AK97+MES_EOD!AL97</f>
        <v>5.53</v>
      </c>
      <c r="L97">
        <f>NDMC_EOD!AK97+NDMC_EOD!AL97</f>
        <v>29.43</v>
      </c>
      <c r="M97">
        <f>TPDDL_EOD!AK97+TPDDL_EOD!AL97</f>
        <v>66.08</v>
      </c>
      <c r="N97">
        <f t="shared" si="7"/>
        <v>243.01999999999998</v>
      </c>
      <c r="O97" s="154">
        <f t="shared" si="8"/>
        <v>2.0000000000010232E-2</v>
      </c>
      <c r="P97">
        <v>94.587783721504408</v>
      </c>
      <c r="Q97">
        <v>47.403900913505062</v>
      </c>
      <c r="R97">
        <v>5.5304551065755909</v>
      </c>
      <c r="S97">
        <v>29.432422022878775</v>
      </c>
      <c r="T97">
        <v>66.085438235536174</v>
      </c>
      <c r="U97" s="156">
        <f t="shared" si="9"/>
        <v>243.04000000000002</v>
      </c>
      <c r="V97" s="154">
        <f t="shared" si="10"/>
        <v>0</v>
      </c>
      <c r="Y97">
        <f>BAWANA!AW97+BAWANA!AX97</f>
        <v>28.48</v>
      </c>
      <c r="Z97">
        <f>BAWANA!BD97+BAWANA!BE97</f>
        <v>28.48</v>
      </c>
      <c r="AA97">
        <f>BAWANA!X97+BAWANA!Y97</f>
        <v>28.48</v>
      </c>
      <c r="AB97">
        <f>BAWANA!AE97+BAWANA!AF97</f>
        <v>28.48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243.04</v>
      </c>
      <c r="E98">
        <f>BAWANA!AM98</f>
        <v>0</v>
      </c>
      <c r="F98">
        <f t="shared" si="11"/>
        <v>256</v>
      </c>
      <c r="G98">
        <f t="shared" si="12"/>
        <v>243.04</v>
      </c>
      <c r="H98" s="154"/>
      <c r="I98">
        <f>BRPL_EOD!AK98+BRPL_EOD!AL98</f>
        <v>94.58</v>
      </c>
      <c r="J98">
        <f>BYPL_EOD!AK98+BYPL_EOD!AL98</f>
        <v>47.4</v>
      </c>
      <c r="K98">
        <f>MES_EOD!AK98+MES_EOD!AL98</f>
        <v>5.53</v>
      </c>
      <c r="L98">
        <f>NDMC_EOD!AK98+NDMC_EOD!AL98</f>
        <v>29.43</v>
      </c>
      <c r="M98">
        <f>TPDDL_EOD!AK98+TPDDL_EOD!AL98</f>
        <v>66.08</v>
      </c>
      <c r="N98">
        <f t="shared" si="7"/>
        <v>243.01999999999998</v>
      </c>
      <c r="O98" s="154">
        <f t="shared" si="8"/>
        <v>2.0000000000010232E-2</v>
      </c>
      <c r="P98">
        <v>94.587783721504408</v>
      </c>
      <c r="Q98">
        <v>47.403900913505062</v>
      </c>
      <c r="R98">
        <v>5.5304551065755909</v>
      </c>
      <c r="S98">
        <v>29.432422022878775</v>
      </c>
      <c r="T98">
        <v>66.085438235536174</v>
      </c>
      <c r="U98" s="156">
        <f t="shared" si="9"/>
        <v>243.04000000000002</v>
      </c>
      <c r="V98" s="154">
        <f t="shared" si="10"/>
        <v>0</v>
      </c>
      <c r="Y98">
        <f>BAWANA!AW98+BAWANA!AX98</f>
        <v>28.48</v>
      </c>
      <c r="Z98">
        <f>BAWANA!BD98+BAWANA!BE98</f>
        <v>28.48</v>
      </c>
      <c r="AA98">
        <f>BAWANA!X98+BAWANA!Y98</f>
        <v>28.48</v>
      </c>
      <c r="AB98">
        <f>BAWANA!AE98+BAWANA!AF98</f>
        <v>28.48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5.8209400000000056</v>
      </c>
      <c r="E99" s="156">
        <f t="shared" si="14"/>
        <v>0</v>
      </c>
      <c r="F99" s="156">
        <f t="shared" si="14"/>
        <v>6.1440000000000001</v>
      </c>
      <c r="G99" s="156">
        <f t="shared" si="14"/>
        <v>5.8209400000000056</v>
      </c>
      <c r="H99" s="156"/>
      <c r="I99" s="156">
        <f t="shared" si="14"/>
        <v>2.3089949999999999</v>
      </c>
      <c r="J99" s="156">
        <f t="shared" si="14"/>
        <v>1.1571125000000004</v>
      </c>
      <c r="K99" s="156">
        <f t="shared" si="14"/>
        <v>0.13567749999999978</v>
      </c>
      <c r="L99" s="156">
        <f t="shared" si="14"/>
        <v>0.71850999999999943</v>
      </c>
      <c r="M99" s="156">
        <f t="shared" si="14"/>
        <v>1.5005174999999986</v>
      </c>
      <c r="N99" s="156">
        <f t="shared" si="14"/>
        <v>5.8208125000000033</v>
      </c>
      <c r="O99" s="156">
        <f t="shared" si="14"/>
        <v>1.2750000000006877E-4</v>
      </c>
      <c r="P99" s="156">
        <f t="shared" si="14"/>
        <v>2.3090446324727036</v>
      </c>
      <c r="Q99" s="156">
        <f t="shared" si="14"/>
        <v>1.1571373739687163</v>
      </c>
      <c r="R99" s="156">
        <f t="shared" si="14"/>
        <v>0.13568037298497151</v>
      </c>
      <c r="S99" s="156">
        <f t="shared" si="14"/>
        <v>0.71852544391194728</v>
      </c>
      <c r="T99" s="156">
        <f t="shared" si="14"/>
        <v>1.5005521766616641</v>
      </c>
      <c r="U99" s="156">
        <f t="shared" si="14"/>
        <v>5.8209400000000056</v>
      </c>
      <c r="V99" s="156">
        <f t="shared" si="10"/>
        <v>0</v>
      </c>
      <c r="Y99" s="156">
        <f>SUM(Y3:Y98)/4000</f>
        <v>0.69531500000000024</v>
      </c>
      <c r="Z99" s="156">
        <f t="shared" ref="Z99:AD99" si="15">SUM(Z3:Z98)/4000</f>
        <v>0.69531500000000024</v>
      </c>
      <c r="AA99" s="156">
        <f t="shared" si="15"/>
        <v>0.69531500000000024</v>
      </c>
      <c r="AB99" s="156">
        <f t="shared" si="15"/>
        <v>0.69531500000000024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443</v>
      </c>
      <c r="C2" t="s">
        <v>444</v>
      </c>
      <c r="D2" t="s">
        <v>445</v>
      </c>
      <c r="E2" t="s">
        <v>447</v>
      </c>
      <c r="F2" t="s">
        <v>448</v>
      </c>
      <c r="G2" t="s">
        <v>449</v>
      </c>
      <c r="H2" t="s">
        <v>456</v>
      </c>
      <c r="I2" t="s">
        <v>457</v>
      </c>
      <c r="J2" t="s">
        <v>458</v>
      </c>
      <c r="K2" t="s">
        <v>459</v>
      </c>
      <c r="L2" t="s">
        <v>463</v>
      </c>
      <c r="M2" t="s">
        <v>482</v>
      </c>
      <c r="N2" t="s">
        <v>483</v>
      </c>
      <c r="O2" t="s">
        <v>484</v>
      </c>
      <c r="P2" t="s">
        <v>491</v>
      </c>
      <c r="Q2" t="s">
        <v>497</v>
      </c>
      <c r="R2" t="s">
        <v>498</v>
      </c>
      <c r="S2" t="s">
        <v>499</v>
      </c>
      <c r="T2" t="s">
        <v>500</v>
      </c>
      <c r="U2" t="s">
        <v>488</v>
      </c>
      <c r="V2" t="s">
        <v>462</v>
      </c>
      <c r="W2" t="s">
        <v>466</v>
      </c>
      <c r="Z2" t="s">
        <v>451</v>
      </c>
      <c r="AA2" t="s">
        <v>452</v>
      </c>
      <c r="AB2" t="s">
        <v>453</v>
      </c>
      <c r="AC2" t="s">
        <v>454</v>
      </c>
      <c r="AD2" t="s">
        <v>460</v>
      </c>
      <c r="AE2" t="s">
        <v>461</v>
      </c>
      <c r="AF2" t="s">
        <v>468</v>
      </c>
      <c r="AG2" t="s">
        <v>471</v>
      </c>
      <c r="AH2" t="s">
        <v>472</v>
      </c>
      <c r="AI2" t="s">
        <v>479</v>
      </c>
      <c r="AJ2" t="s">
        <v>480</v>
      </c>
      <c r="AK2" t="s">
        <v>481</v>
      </c>
      <c r="AL2" t="s">
        <v>487</v>
      </c>
      <c r="AM2" t="s">
        <v>489</v>
      </c>
      <c r="AN2" t="s">
        <v>492</v>
      </c>
      <c r="AO2" t="s">
        <v>493</v>
      </c>
      <c r="AP2" t="s">
        <v>495</v>
      </c>
      <c r="AQ2" t="s">
        <v>496</v>
      </c>
      <c r="AR2" t="s">
        <v>501</v>
      </c>
      <c r="AS2" s="203" t="s">
        <v>502</v>
      </c>
      <c r="AT2" s="203" t="s">
        <v>450</v>
      </c>
      <c r="AU2" s="169"/>
      <c r="AV2" s="203" t="s">
        <v>442</v>
      </c>
      <c r="AW2" s="203" t="s">
        <v>446</v>
      </c>
      <c r="AX2" s="203" t="s">
        <v>455</v>
      </c>
      <c r="AY2" s="169"/>
      <c r="AZ2" s="169"/>
      <c r="BA2" s="214"/>
      <c r="BD2" t="s">
        <v>469</v>
      </c>
      <c r="BE2" t="s">
        <v>478</v>
      </c>
      <c r="BF2" t="s">
        <v>476</v>
      </c>
      <c r="BG2" t="s">
        <v>464</v>
      </c>
      <c r="BH2" t="s">
        <v>494</v>
      </c>
      <c r="BI2" t="s">
        <v>503</v>
      </c>
      <c r="BJ2" t="s">
        <v>490</v>
      </c>
      <c r="BK2" t="s">
        <v>475</v>
      </c>
      <c r="BL2" t="s">
        <v>474</v>
      </c>
      <c r="BM2" t="s">
        <v>467</v>
      </c>
      <c r="BN2" t="s">
        <v>470</v>
      </c>
      <c r="BO2" t="s">
        <v>485</v>
      </c>
      <c r="BP2" t="s">
        <v>486</v>
      </c>
      <c r="BQ2" t="s">
        <v>465</v>
      </c>
      <c r="BR2" t="s">
        <v>473</v>
      </c>
      <c r="BS2" t="s">
        <v>477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38.36</v>
      </c>
      <c r="K3">
        <v>343.38626099999999</v>
      </c>
      <c r="L3">
        <v>653.15250000000003</v>
      </c>
      <c r="M3">
        <v>92</v>
      </c>
      <c r="N3">
        <v>118.125</v>
      </c>
      <c r="O3">
        <v>123.66562500000001</v>
      </c>
      <c r="P3">
        <v>87.75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11.661683</v>
      </c>
      <c r="W3">
        <v>98.34375</v>
      </c>
      <c r="X3">
        <v>0</v>
      </c>
      <c r="Y3">
        <v>0</v>
      </c>
      <c r="Z3">
        <v>6.6</v>
      </c>
      <c r="AA3">
        <v>28.045000000000002</v>
      </c>
      <c r="AB3">
        <v>39.510120000000001</v>
      </c>
      <c r="AC3">
        <v>29.062808</v>
      </c>
      <c r="AD3">
        <v>18.229800000000001</v>
      </c>
      <c r="AE3">
        <v>49.436556000000003</v>
      </c>
      <c r="AF3">
        <v>8.8740000000000006</v>
      </c>
      <c r="AG3">
        <v>15.486000000000001</v>
      </c>
      <c r="AH3">
        <v>85.608800000000002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0.66954999999999998</v>
      </c>
      <c r="AO3">
        <v>7.6440000000000001</v>
      </c>
      <c r="AP3">
        <v>3.7149000000000001</v>
      </c>
      <c r="AQ3">
        <v>26.649000000000001</v>
      </c>
      <c r="AR3">
        <v>50.231999999999999</v>
      </c>
      <c r="AS3">
        <v>33.091920000000002</v>
      </c>
      <c r="AT3">
        <v>11.2476</v>
      </c>
      <c r="AU3">
        <v>0</v>
      </c>
      <c r="AV3">
        <v>0</v>
      </c>
      <c r="AW3">
        <v>69.504000000000005</v>
      </c>
      <c r="AX3">
        <v>40.552</v>
      </c>
      <c r="AY3">
        <v>0</v>
      </c>
      <c r="AZ3">
        <f>BW3</f>
        <v>78.059999999999988</v>
      </c>
      <c r="BA3">
        <f>SUM(B3:AZ3)</f>
        <v>2802.1862889999998</v>
      </c>
      <c r="BD3">
        <v>13.24</v>
      </c>
      <c r="BE3">
        <v>7.64</v>
      </c>
      <c r="BF3">
        <v>0.98</v>
      </c>
      <c r="BG3">
        <v>4</v>
      </c>
      <c r="BH3">
        <v>5.81</v>
      </c>
      <c r="BI3">
        <v>7.17</v>
      </c>
      <c r="BJ3">
        <v>3.11</v>
      </c>
      <c r="BK3">
        <v>4.57</v>
      </c>
      <c r="BL3">
        <v>3.7</v>
      </c>
      <c r="BM3">
        <v>1.78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78.059999999999988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38.36</v>
      </c>
      <c r="K4">
        <v>343.38626099999999</v>
      </c>
      <c r="L4">
        <v>653.15250000000003</v>
      </c>
      <c r="M4">
        <v>92</v>
      </c>
      <c r="N4">
        <v>118.125</v>
      </c>
      <c r="O4">
        <v>123.66562500000001</v>
      </c>
      <c r="P4">
        <v>87.75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11.661683</v>
      </c>
      <c r="W4">
        <v>98.34375</v>
      </c>
      <c r="X4">
        <v>0</v>
      </c>
      <c r="Y4">
        <v>0</v>
      </c>
      <c r="Z4">
        <v>6.6</v>
      </c>
      <c r="AA4">
        <v>28.045000000000002</v>
      </c>
      <c r="AB4">
        <v>39.510120000000001</v>
      </c>
      <c r="AC4">
        <v>29.062808</v>
      </c>
      <c r="AD4">
        <v>18.229800000000001</v>
      </c>
      <c r="AE4">
        <v>49.436556000000003</v>
      </c>
      <c r="AF4">
        <v>8.8740000000000006</v>
      </c>
      <c r="AG4">
        <v>15.486000000000001</v>
      </c>
      <c r="AH4">
        <v>85.23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0.66954999999999998</v>
      </c>
      <c r="AO4">
        <v>7.6440000000000001</v>
      </c>
      <c r="AP4">
        <v>3.7149000000000001</v>
      </c>
      <c r="AQ4">
        <v>26.649000000000001</v>
      </c>
      <c r="AR4">
        <v>50.231999999999999</v>
      </c>
      <c r="AS4">
        <v>33.091920000000002</v>
      </c>
      <c r="AT4">
        <v>11.2476</v>
      </c>
      <c r="AU4">
        <v>0</v>
      </c>
      <c r="AV4">
        <v>0</v>
      </c>
      <c r="AW4">
        <v>69.504000000000005</v>
      </c>
      <c r="AX4">
        <v>40.552</v>
      </c>
      <c r="AY4">
        <v>0</v>
      </c>
      <c r="AZ4">
        <f t="shared" ref="AZ4:AZ67" si="0">BW4</f>
        <v>78.059999999999988</v>
      </c>
      <c r="BA4">
        <f t="shared" ref="BA4:BA67" si="1">SUM(B4:AZ4)</f>
        <v>2801.8074889999998</v>
      </c>
      <c r="BD4">
        <v>13.24</v>
      </c>
      <c r="BE4">
        <v>7.64</v>
      </c>
      <c r="BF4">
        <v>0.98</v>
      </c>
      <c r="BG4">
        <v>4</v>
      </c>
      <c r="BH4">
        <v>5.81</v>
      </c>
      <c r="BI4">
        <v>7.17</v>
      </c>
      <c r="BJ4">
        <v>3.11</v>
      </c>
      <c r="BK4">
        <v>4.57</v>
      </c>
      <c r="BL4">
        <v>3.7</v>
      </c>
      <c r="BM4">
        <v>1.78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78.059999999999988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39.456000000000003</v>
      </c>
      <c r="K5">
        <v>343.38626099999999</v>
      </c>
      <c r="L5">
        <v>653.15250000000003</v>
      </c>
      <c r="M5">
        <v>92</v>
      </c>
      <c r="N5">
        <v>118.125</v>
      </c>
      <c r="O5">
        <v>123.66562500000001</v>
      </c>
      <c r="P5">
        <v>87.75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11.661683</v>
      </c>
      <c r="W5">
        <v>98.34375</v>
      </c>
      <c r="X5">
        <v>0</v>
      </c>
      <c r="Y5">
        <v>0</v>
      </c>
      <c r="Z5">
        <v>6.6</v>
      </c>
      <c r="AA5">
        <v>28.045000000000002</v>
      </c>
      <c r="AB5">
        <v>39.510120000000001</v>
      </c>
      <c r="AC5">
        <v>29.062808</v>
      </c>
      <c r="AD5">
        <v>18.229800000000001</v>
      </c>
      <c r="AE5">
        <v>49.436556000000003</v>
      </c>
      <c r="AF5">
        <v>8.8740000000000006</v>
      </c>
      <c r="AG5">
        <v>15.486000000000001</v>
      </c>
      <c r="AH5">
        <v>85.23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0.66954999999999998</v>
      </c>
      <c r="AO5">
        <v>7.6440000000000001</v>
      </c>
      <c r="AP5">
        <v>3.7149000000000001</v>
      </c>
      <c r="AQ5">
        <v>17.765999999999998</v>
      </c>
      <c r="AR5">
        <v>50.231999999999999</v>
      </c>
      <c r="AS5">
        <v>33.091920000000002</v>
      </c>
      <c r="AT5">
        <v>11.2476</v>
      </c>
      <c r="AU5">
        <v>0</v>
      </c>
      <c r="AV5">
        <v>0</v>
      </c>
      <c r="AW5">
        <v>69.504000000000005</v>
      </c>
      <c r="AX5">
        <v>40.552</v>
      </c>
      <c r="AY5">
        <v>0</v>
      </c>
      <c r="AZ5">
        <f t="shared" si="0"/>
        <v>78.029999999999987</v>
      </c>
      <c r="BA5">
        <f t="shared" si="1"/>
        <v>2793.9904890000003</v>
      </c>
      <c r="BD5">
        <v>13.24</v>
      </c>
      <c r="BE5">
        <v>7.64</v>
      </c>
      <c r="BF5">
        <v>0.98</v>
      </c>
      <c r="BG5">
        <v>4</v>
      </c>
      <c r="BH5">
        <v>5.81</v>
      </c>
      <c r="BI5">
        <v>7.17</v>
      </c>
      <c r="BJ5">
        <v>3.11</v>
      </c>
      <c r="BK5">
        <v>4.57</v>
      </c>
      <c r="BL5">
        <v>3.7</v>
      </c>
      <c r="BM5">
        <v>1.78</v>
      </c>
      <c r="BN5">
        <v>0.43</v>
      </c>
      <c r="BO5">
        <v>14.66</v>
      </c>
      <c r="BP5">
        <v>3.99</v>
      </c>
      <c r="BQ5">
        <v>4.3600000000000003</v>
      </c>
      <c r="BR5">
        <v>2.13</v>
      </c>
      <c r="BS5">
        <v>0.46</v>
      </c>
      <c r="BT5">
        <v>0</v>
      </c>
      <c r="BU5">
        <v>0</v>
      </c>
      <c r="BV5">
        <v>0</v>
      </c>
      <c r="BW5">
        <f t="shared" si="2"/>
        <v>78.029999999999987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39.456000000000003</v>
      </c>
      <c r="K6">
        <v>343.38626099999999</v>
      </c>
      <c r="L6">
        <v>653.15250000000003</v>
      </c>
      <c r="M6">
        <v>92</v>
      </c>
      <c r="N6">
        <v>118.125</v>
      </c>
      <c r="O6">
        <v>123.66562500000001</v>
      </c>
      <c r="P6">
        <v>87.75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11.661683</v>
      </c>
      <c r="W6">
        <v>98.34375</v>
      </c>
      <c r="X6">
        <v>0</v>
      </c>
      <c r="Y6">
        <v>0</v>
      </c>
      <c r="Z6">
        <v>6.6</v>
      </c>
      <c r="AA6">
        <v>13.983000000000001</v>
      </c>
      <c r="AB6">
        <v>39.510120000000001</v>
      </c>
      <c r="AC6">
        <v>29.062808</v>
      </c>
      <c r="AD6">
        <v>9.1149000000000004</v>
      </c>
      <c r="AE6">
        <v>49.436556000000003</v>
      </c>
      <c r="AF6">
        <v>8.8740000000000006</v>
      </c>
      <c r="AG6">
        <v>15.486000000000001</v>
      </c>
      <c r="AH6">
        <v>85.23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0.66954999999999998</v>
      </c>
      <c r="AO6">
        <v>7.6440000000000001</v>
      </c>
      <c r="AP6">
        <v>3.7149000000000001</v>
      </c>
      <c r="AQ6">
        <v>17.765999999999998</v>
      </c>
      <c r="AR6">
        <v>50.231999999999999</v>
      </c>
      <c r="AS6">
        <v>33.091920000000002</v>
      </c>
      <c r="AT6">
        <v>11.2476</v>
      </c>
      <c r="AU6">
        <v>0</v>
      </c>
      <c r="AV6">
        <v>0</v>
      </c>
      <c r="AW6">
        <v>69.504000000000005</v>
      </c>
      <c r="AX6">
        <v>40.552</v>
      </c>
      <c r="AY6">
        <v>0</v>
      </c>
      <c r="AZ6">
        <f t="shared" si="0"/>
        <v>78.029999999999987</v>
      </c>
      <c r="BA6">
        <f t="shared" si="1"/>
        <v>2770.8135890000003</v>
      </c>
      <c r="BD6">
        <v>13.24</v>
      </c>
      <c r="BE6">
        <v>7.64</v>
      </c>
      <c r="BF6">
        <v>0.98</v>
      </c>
      <c r="BG6">
        <v>4</v>
      </c>
      <c r="BH6">
        <v>5.81</v>
      </c>
      <c r="BI6">
        <v>7.17</v>
      </c>
      <c r="BJ6">
        <v>3.11</v>
      </c>
      <c r="BK6">
        <v>4.57</v>
      </c>
      <c r="BL6">
        <v>3.7</v>
      </c>
      <c r="BM6">
        <v>1.78</v>
      </c>
      <c r="BN6">
        <v>0.43</v>
      </c>
      <c r="BO6">
        <v>14.66</v>
      </c>
      <c r="BP6">
        <v>3.99</v>
      </c>
      <c r="BQ6">
        <v>4.3600000000000003</v>
      </c>
      <c r="BR6">
        <v>2.13</v>
      </c>
      <c r="BS6">
        <v>0.46</v>
      </c>
      <c r="BT6">
        <v>0</v>
      </c>
      <c r="BU6">
        <v>0</v>
      </c>
      <c r="BV6">
        <v>0</v>
      </c>
      <c r="BW6">
        <f t="shared" si="2"/>
        <v>78.029999999999987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39.456000000000003</v>
      </c>
      <c r="K7">
        <v>343.38626099999999</v>
      </c>
      <c r="L7">
        <v>653.15250000000003</v>
      </c>
      <c r="M7">
        <v>92</v>
      </c>
      <c r="N7">
        <v>118.125</v>
      </c>
      <c r="O7">
        <v>123.66562500000001</v>
      </c>
      <c r="P7">
        <v>87.75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11.661683</v>
      </c>
      <c r="W7">
        <v>98.34375</v>
      </c>
      <c r="X7">
        <v>0</v>
      </c>
      <c r="Y7">
        <v>0</v>
      </c>
      <c r="Z7">
        <v>6.6</v>
      </c>
      <c r="AA7">
        <v>13.983000000000001</v>
      </c>
      <c r="AB7">
        <v>39.510120000000001</v>
      </c>
      <c r="AC7">
        <v>19.35568</v>
      </c>
      <c r="AD7">
        <v>9.1149000000000004</v>
      </c>
      <c r="AE7">
        <v>49.436556000000003</v>
      </c>
      <c r="AF7">
        <v>8.8740000000000006</v>
      </c>
      <c r="AG7">
        <v>15.486000000000001</v>
      </c>
      <c r="AH7">
        <v>66.290000000000006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7.6440000000000001</v>
      </c>
      <c r="AP7">
        <v>3.7149000000000001</v>
      </c>
      <c r="AQ7">
        <v>8.8829999999999991</v>
      </c>
      <c r="AR7">
        <v>50.231999999999999</v>
      </c>
      <c r="AS7">
        <v>31.897383000000001</v>
      </c>
      <c r="AT7">
        <v>11.2476</v>
      </c>
      <c r="AU7">
        <v>0</v>
      </c>
      <c r="AV7">
        <v>0</v>
      </c>
      <c r="AW7">
        <v>69.504000000000005</v>
      </c>
      <c r="AX7">
        <v>21.92</v>
      </c>
      <c r="AY7">
        <v>0</v>
      </c>
      <c r="AZ7">
        <f t="shared" si="0"/>
        <v>78.029999999999987</v>
      </c>
      <c r="BA7">
        <f t="shared" si="1"/>
        <v>2713.4569240000001</v>
      </c>
      <c r="BD7">
        <v>13.24</v>
      </c>
      <c r="BE7">
        <v>7.64</v>
      </c>
      <c r="BF7">
        <v>0.98</v>
      </c>
      <c r="BG7">
        <v>4</v>
      </c>
      <c r="BH7">
        <v>5.81</v>
      </c>
      <c r="BI7">
        <v>7.17</v>
      </c>
      <c r="BJ7">
        <v>3.11</v>
      </c>
      <c r="BK7">
        <v>4.57</v>
      </c>
      <c r="BL7">
        <v>3.7</v>
      </c>
      <c r="BM7">
        <v>1.78</v>
      </c>
      <c r="BN7">
        <v>0.43</v>
      </c>
      <c r="BO7">
        <v>14.66</v>
      </c>
      <c r="BP7">
        <v>3.99</v>
      </c>
      <c r="BQ7">
        <v>4.3600000000000003</v>
      </c>
      <c r="BR7">
        <v>2.13</v>
      </c>
      <c r="BS7">
        <v>0.46</v>
      </c>
      <c r="BT7">
        <v>0</v>
      </c>
      <c r="BU7">
        <v>0</v>
      </c>
      <c r="BV7">
        <v>0</v>
      </c>
      <c r="BW7">
        <f t="shared" si="2"/>
        <v>78.029999999999987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39.456000000000003</v>
      </c>
      <c r="K8">
        <v>343.38626099999999</v>
      </c>
      <c r="L8">
        <v>653.15250000000003</v>
      </c>
      <c r="M8">
        <v>92</v>
      </c>
      <c r="N8">
        <v>118.125</v>
      </c>
      <c r="O8">
        <v>123.66562500000001</v>
      </c>
      <c r="P8">
        <v>87.75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11.661683</v>
      </c>
      <c r="W8">
        <v>98.34375</v>
      </c>
      <c r="X8">
        <v>0</v>
      </c>
      <c r="Y8">
        <v>0</v>
      </c>
      <c r="Z8">
        <v>6.6</v>
      </c>
      <c r="AA8">
        <v>13.983000000000001</v>
      </c>
      <c r="AB8">
        <v>39.510120000000001</v>
      </c>
      <c r="AC8">
        <v>19.35568</v>
      </c>
      <c r="AD8">
        <v>9.1149000000000004</v>
      </c>
      <c r="AE8">
        <v>49.436556000000003</v>
      </c>
      <c r="AF8">
        <v>8.8740000000000006</v>
      </c>
      <c r="AG8">
        <v>15.486000000000001</v>
      </c>
      <c r="AH8">
        <v>66.290000000000006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7.6440000000000001</v>
      </c>
      <c r="AP8">
        <v>3.7149000000000001</v>
      </c>
      <c r="AQ8">
        <v>8.8829999999999991</v>
      </c>
      <c r="AR8">
        <v>50.231999999999999</v>
      </c>
      <c r="AS8">
        <v>31.897383000000001</v>
      </c>
      <c r="AT8">
        <v>11.2476</v>
      </c>
      <c r="AU8">
        <v>0</v>
      </c>
      <c r="AV8">
        <v>0</v>
      </c>
      <c r="AW8">
        <v>69.504000000000005</v>
      </c>
      <c r="AX8">
        <v>21.92</v>
      </c>
      <c r="AY8">
        <v>0</v>
      </c>
      <c r="AZ8">
        <f t="shared" si="0"/>
        <v>78.029999999999987</v>
      </c>
      <c r="BA8">
        <f t="shared" si="1"/>
        <v>2713.4569240000001</v>
      </c>
      <c r="BD8">
        <v>13.24</v>
      </c>
      <c r="BE8">
        <v>7.64</v>
      </c>
      <c r="BF8">
        <v>0.98</v>
      </c>
      <c r="BG8">
        <v>4</v>
      </c>
      <c r="BH8">
        <v>5.81</v>
      </c>
      <c r="BI8">
        <v>7.17</v>
      </c>
      <c r="BJ8">
        <v>3.11</v>
      </c>
      <c r="BK8">
        <v>4.57</v>
      </c>
      <c r="BL8">
        <v>3.7</v>
      </c>
      <c r="BM8">
        <v>1.78</v>
      </c>
      <c r="BN8">
        <v>0.43</v>
      </c>
      <c r="BO8">
        <v>14.66</v>
      </c>
      <c r="BP8">
        <v>3.99</v>
      </c>
      <c r="BQ8">
        <v>4.3600000000000003</v>
      </c>
      <c r="BR8">
        <v>2.13</v>
      </c>
      <c r="BS8">
        <v>0.46</v>
      </c>
      <c r="BT8">
        <v>0</v>
      </c>
      <c r="BU8">
        <v>0</v>
      </c>
      <c r="BV8">
        <v>0</v>
      </c>
      <c r="BW8">
        <f t="shared" si="2"/>
        <v>78.029999999999987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39.456000000000003</v>
      </c>
      <c r="K9">
        <v>343.38626099999999</v>
      </c>
      <c r="L9">
        <v>653.15250000000003</v>
      </c>
      <c r="M9">
        <v>92</v>
      </c>
      <c r="N9">
        <v>118.125</v>
      </c>
      <c r="O9">
        <v>123.66562500000001</v>
      </c>
      <c r="P9">
        <v>87.75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11.661683</v>
      </c>
      <c r="W9">
        <v>98.34375</v>
      </c>
      <c r="X9">
        <v>0</v>
      </c>
      <c r="Y9">
        <v>0</v>
      </c>
      <c r="Z9">
        <v>6.6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8.8740000000000006</v>
      </c>
      <c r="AG9">
        <v>15.486000000000001</v>
      </c>
      <c r="AH9">
        <v>66.290000000000006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0.66954999999999998</v>
      </c>
      <c r="AO9">
        <v>7.35</v>
      </c>
      <c r="AP9">
        <v>3.7149000000000001</v>
      </c>
      <c r="AQ9">
        <v>8.8829999999999991</v>
      </c>
      <c r="AR9">
        <v>50.231999999999999</v>
      </c>
      <c r="AS9">
        <v>31.897383000000001</v>
      </c>
      <c r="AT9">
        <v>11.2476</v>
      </c>
      <c r="AU9">
        <v>0</v>
      </c>
      <c r="AV9">
        <v>0</v>
      </c>
      <c r="AW9">
        <v>69.504000000000005</v>
      </c>
      <c r="AX9">
        <v>21.92</v>
      </c>
      <c r="AY9">
        <v>0</v>
      </c>
      <c r="AZ9">
        <f t="shared" si="0"/>
        <v>78.029999999999987</v>
      </c>
      <c r="BA9">
        <f t="shared" si="1"/>
        <v>2685.9299040000001</v>
      </c>
      <c r="BD9">
        <v>13.24</v>
      </c>
      <c r="BE9">
        <v>7.64</v>
      </c>
      <c r="BF9">
        <v>0.98</v>
      </c>
      <c r="BG9">
        <v>4</v>
      </c>
      <c r="BH9">
        <v>5.81</v>
      </c>
      <c r="BI9">
        <v>7.17</v>
      </c>
      <c r="BJ9">
        <v>3.11</v>
      </c>
      <c r="BK9">
        <v>4.57</v>
      </c>
      <c r="BL9">
        <v>3.7</v>
      </c>
      <c r="BM9">
        <v>1.78</v>
      </c>
      <c r="BN9">
        <v>0.43</v>
      </c>
      <c r="BO9">
        <v>14.66</v>
      </c>
      <c r="BP9">
        <v>3.99</v>
      </c>
      <c r="BQ9">
        <v>4.3600000000000003</v>
      </c>
      <c r="BR9">
        <v>2.13</v>
      </c>
      <c r="BS9">
        <v>0.46</v>
      </c>
      <c r="BT9">
        <v>0</v>
      </c>
      <c r="BU9">
        <v>0</v>
      </c>
      <c r="BV9">
        <v>0</v>
      </c>
      <c r="BW9">
        <f t="shared" si="2"/>
        <v>78.029999999999987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39.456000000000003</v>
      </c>
      <c r="K10">
        <v>343.38626099999999</v>
      </c>
      <c r="L10">
        <v>653.15250000000003</v>
      </c>
      <c r="M10">
        <v>92</v>
      </c>
      <c r="N10">
        <v>118.125</v>
      </c>
      <c r="O10">
        <v>123.66562500000001</v>
      </c>
      <c r="P10">
        <v>87.75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11.661683</v>
      </c>
      <c r="W10">
        <v>98.34375</v>
      </c>
      <c r="X10">
        <v>0</v>
      </c>
      <c r="Y10">
        <v>0</v>
      </c>
      <c r="Z10">
        <v>6.6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8.8740000000000006</v>
      </c>
      <c r="AG10">
        <v>15.486000000000001</v>
      </c>
      <c r="AH10">
        <v>66.290000000000006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0.66954999999999998</v>
      </c>
      <c r="AO10">
        <v>7.35</v>
      </c>
      <c r="AP10">
        <v>3.7149000000000001</v>
      </c>
      <c r="AQ10">
        <v>8.8829999999999991</v>
      </c>
      <c r="AR10">
        <v>50.231999999999999</v>
      </c>
      <c r="AS10">
        <v>31.897383000000001</v>
      </c>
      <c r="AT10">
        <v>11.2476</v>
      </c>
      <c r="AU10">
        <v>0</v>
      </c>
      <c r="AV10">
        <v>0</v>
      </c>
      <c r="AW10">
        <v>69.504000000000005</v>
      </c>
      <c r="AX10">
        <v>21.92</v>
      </c>
      <c r="AY10">
        <v>0</v>
      </c>
      <c r="AZ10">
        <f t="shared" si="0"/>
        <v>78.029999999999987</v>
      </c>
      <c r="BA10">
        <f t="shared" si="1"/>
        <v>2685.9299040000001</v>
      </c>
      <c r="BD10">
        <v>13.24</v>
      </c>
      <c r="BE10">
        <v>7.64</v>
      </c>
      <c r="BF10">
        <v>0.98</v>
      </c>
      <c r="BG10">
        <v>4</v>
      </c>
      <c r="BH10">
        <v>5.81</v>
      </c>
      <c r="BI10">
        <v>7.17</v>
      </c>
      <c r="BJ10">
        <v>3.11</v>
      </c>
      <c r="BK10">
        <v>4.57</v>
      </c>
      <c r="BL10">
        <v>3.7</v>
      </c>
      <c r="BM10">
        <v>1.78</v>
      </c>
      <c r="BN10">
        <v>0.43</v>
      </c>
      <c r="BO10">
        <v>14.66</v>
      </c>
      <c r="BP10">
        <v>3.99</v>
      </c>
      <c r="BQ10">
        <v>4.3600000000000003</v>
      </c>
      <c r="BR10">
        <v>2.13</v>
      </c>
      <c r="BS10">
        <v>0.46</v>
      </c>
      <c r="BT10">
        <v>0</v>
      </c>
      <c r="BU10">
        <v>0</v>
      </c>
      <c r="BV10">
        <v>0</v>
      </c>
      <c r="BW10">
        <f t="shared" si="2"/>
        <v>78.029999999999987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41.648000000000003</v>
      </c>
      <c r="K11">
        <v>343.38626099999999</v>
      </c>
      <c r="L11">
        <v>653.15250000000003</v>
      </c>
      <c r="M11">
        <v>92</v>
      </c>
      <c r="N11">
        <v>118.125</v>
      </c>
      <c r="O11">
        <v>123.66562500000001</v>
      </c>
      <c r="P11">
        <v>87.75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11.661683</v>
      </c>
      <c r="W11">
        <v>98.34375</v>
      </c>
      <c r="X11">
        <v>0</v>
      </c>
      <c r="Y11">
        <v>0</v>
      </c>
      <c r="Z11">
        <v>6.5537999999999998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8.8740000000000006</v>
      </c>
      <c r="AG11">
        <v>15.486000000000001</v>
      </c>
      <c r="AH11">
        <v>66.290000000000006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7.35</v>
      </c>
      <c r="AP11">
        <v>3.7149000000000001</v>
      </c>
      <c r="AQ11">
        <v>8.8829999999999991</v>
      </c>
      <c r="AR11">
        <v>50.231999999999999</v>
      </c>
      <c r="AS11">
        <v>31.897383000000001</v>
      </c>
      <c r="AT11">
        <v>11.2476</v>
      </c>
      <c r="AU11">
        <v>0</v>
      </c>
      <c r="AV11">
        <v>0</v>
      </c>
      <c r="AW11">
        <v>69.504000000000005</v>
      </c>
      <c r="AX11">
        <v>21.92</v>
      </c>
      <c r="AY11">
        <v>0</v>
      </c>
      <c r="AZ11">
        <f t="shared" si="0"/>
        <v>77.61</v>
      </c>
      <c r="BA11">
        <f t="shared" si="1"/>
        <v>2687.6557040000002</v>
      </c>
      <c r="BD11">
        <v>13.98</v>
      </c>
      <c r="BE11">
        <v>7.44</v>
      </c>
      <c r="BF11">
        <v>1.03</v>
      </c>
      <c r="BG11">
        <v>3.88</v>
      </c>
      <c r="BH11">
        <v>5.62</v>
      </c>
      <c r="BI11">
        <v>7.03</v>
      </c>
      <c r="BJ11">
        <v>3.2</v>
      </c>
      <c r="BK11">
        <v>4.57</v>
      </c>
      <c r="BL11">
        <v>3.59</v>
      </c>
      <c r="BM11">
        <v>1.78</v>
      </c>
      <c r="BN11">
        <v>0.41</v>
      </c>
      <c r="BO11">
        <v>14.3</v>
      </c>
      <c r="BP11">
        <v>3.84</v>
      </c>
      <c r="BQ11">
        <v>4.2300000000000004</v>
      </c>
      <c r="BR11">
        <v>2.25</v>
      </c>
      <c r="BS11">
        <v>0.46</v>
      </c>
      <c r="BT11">
        <v>0</v>
      </c>
      <c r="BU11">
        <v>0</v>
      </c>
      <c r="BV11">
        <v>0</v>
      </c>
      <c r="BW11">
        <f t="shared" si="2"/>
        <v>77.61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41.648000000000003</v>
      </c>
      <c r="K12">
        <v>343.38626099999999</v>
      </c>
      <c r="L12">
        <v>653.15250000000003</v>
      </c>
      <c r="M12">
        <v>92</v>
      </c>
      <c r="N12">
        <v>118.125</v>
      </c>
      <c r="O12">
        <v>123.66562500000001</v>
      </c>
      <c r="P12">
        <v>87.75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11.661683</v>
      </c>
      <c r="W12">
        <v>98.34375</v>
      </c>
      <c r="X12">
        <v>0</v>
      </c>
      <c r="Y12">
        <v>0</v>
      </c>
      <c r="Z12">
        <v>6.5537999999999998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8.8740000000000006</v>
      </c>
      <c r="AG12">
        <v>15.486000000000001</v>
      </c>
      <c r="AH12">
        <v>66.290000000000006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7.35</v>
      </c>
      <c r="AP12">
        <v>3.7149000000000001</v>
      </c>
      <c r="AQ12">
        <v>8.8829999999999991</v>
      </c>
      <c r="AR12">
        <v>50.231999999999999</v>
      </c>
      <c r="AS12">
        <v>31.897383000000001</v>
      </c>
      <c r="AT12">
        <v>11.2476</v>
      </c>
      <c r="AU12">
        <v>0</v>
      </c>
      <c r="AV12">
        <v>0</v>
      </c>
      <c r="AW12">
        <v>69.504000000000005</v>
      </c>
      <c r="AX12">
        <v>21.92</v>
      </c>
      <c r="AY12">
        <v>0</v>
      </c>
      <c r="AZ12">
        <f t="shared" si="0"/>
        <v>77.61</v>
      </c>
      <c r="BA12">
        <f t="shared" si="1"/>
        <v>2687.6557040000002</v>
      </c>
      <c r="BD12">
        <v>13.98</v>
      </c>
      <c r="BE12">
        <v>7.44</v>
      </c>
      <c r="BF12">
        <v>1.03</v>
      </c>
      <c r="BG12">
        <v>3.88</v>
      </c>
      <c r="BH12">
        <v>5.62</v>
      </c>
      <c r="BI12">
        <v>7.03</v>
      </c>
      <c r="BJ12">
        <v>3.2</v>
      </c>
      <c r="BK12">
        <v>4.57</v>
      </c>
      <c r="BL12">
        <v>3.59</v>
      </c>
      <c r="BM12">
        <v>1.78</v>
      </c>
      <c r="BN12">
        <v>0.41</v>
      </c>
      <c r="BO12">
        <v>14.3</v>
      </c>
      <c r="BP12">
        <v>3.84</v>
      </c>
      <c r="BQ12">
        <v>4.2300000000000004</v>
      </c>
      <c r="BR12">
        <v>2.25</v>
      </c>
      <c r="BS12">
        <v>0.46</v>
      </c>
      <c r="BT12">
        <v>0</v>
      </c>
      <c r="BU12">
        <v>0</v>
      </c>
      <c r="BV12">
        <v>0</v>
      </c>
      <c r="BW12">
        <f t="shared" si="2"/>
        <v>77.61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41.648000000000003</v>
      </c>
      <c r="K13">
        <v>343.38626099999999</v>
      </c>
      <c r="L13">
        <v>653.15250000000003</v>
      </c>
      <c r="M13">
        <v>92</v>
      </c>
      <c r="N13">
        <v>118.125</v>
      </c>
      <c r="O13">
        <v>123.66562500000001</v>
      </c>
      <c r="P13">
        <v>87.75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11.661683</v>
      </c>
      <c r="W13">
        <v>98.34375</v>
      </c>
      <c r="X13">
        <v>0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8.8740000000000006</v>
      </c>
      <c r="AG13">
        <v>15.486000000000001</v>
      </c>
      <c r="AH13">
        <v>66.290000000000006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0.66954999999999998</v>
      </c>
      <c r="AO13">
        <v>7.35</v>
      </c>
      <c r="AP13">
        <v>3.7149000000000001</v>
      </c>
      <c r="AQ13">
        <v>8.8829999999999991</v>
      </c>
      <c r="AR13">
        <v>50.231999999999999</v>
      </c>
      <c r="AS13">
        <v>31.897383000000001</v>
      </c>
      <c r="AT13">
        <v>11.2476</v>
      </c>
      <c r="AU13">
        <v>0</v>
      </c>
      <c r="AV13">
        <v>0</v>
      </c>
      <c r="AW13">
        <v>69.504000000000005</v>
      </c>
      <c r="AX13">
        <v>21.92</v>
      </c>
      <c r="AY13">
        <v>0</v>
      </c>
      <c r="AZ13">
        <f t="shared" si="0"/>
        <v>77.61</v>
      </c>
      <c r="BA13">
        <f t="shared" si="1"/>
        <v>2687.6557040000002</v>
      </c>
      <c r="BD13">
        <v>13.98</v>
      </c>
      <c r="BE13">
        <v>7.44</v>
      </c>
      <c r="BF13">
        <v>1.03</v>
      </c>
      <c r="BG13">
        <v>3.88</v>
      </c>
      <c r="BH13">
        <v>5.62</v>
      </c>
      <c r="BI13">
        <v>7.03</v>
      </c>
      <c r="BJ13">
        <v>3.2</v>
      </c>
      <c r="BK13">
        <v>4.57</v>
      </c>
      <c r="BL13">
        <v>3.59</v>
      </c>
      <c r="BM13">
        <v>1.78</v>
      </c>
      <c r="BN13">
        <v>0.41</v>
      </c>
      <c r="BO13">
        <v>14.3</v>
      </c>
      <c r="BP13">
        <v>3.84</v>
      </c>
      <c r="BQ13">
        <v>4.2300000000000004</v>
      </c>
      <c r="BR13">
        <v>2.25</v>
      </c>
      <c r="BS13">
        <v>0.46</v>
      </c>
      <c r="BT13">
        <v>0</v>
      </c>
      <c r="BU13">
        <v>0</v>
      </c>
      <c r="BV13">
        <v>0</v>
      </c>
      <c r="BW13">
        <f t="shared" si="2"/>
        <v>77.61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41.648000000000003</v>
      </c>
      <c r="K14">
        <v>343.38626099999999</v>
      </c>
      <c r="L14">
        <v>653.15250000000003</v>
      </c>
      <c r="M14">
        <v>92</v>
      </c>
      <c r="N14">
        <v>118.125</v>
      </c>
      <c r="O14">
        <v>123.66562500000001</v>
      </c>
      <c r="P14">
        <v>87.75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11.661683</v>
      </c>
      <c r="W14">
        <v>98.34375</v>
      </c>
      <c r="X14">
        <v>0</v>
      </c>
      <c r="Y14">
        <v>0</v>
      </c>
      <c r="Z14">
        <v>6.16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8.8740000000000006</v>
      </c>
      <c r="AG14">
        <v>15.486000000000001</v>
      </c>
      <c r="AH14">
        <v>66.290000000000006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0.66954999999999998</v>
      </c>
      <c r="AO14">
        <v>7.35</v>
      </c>
      <c r="AP14">
        <v>3.7149000000000001</v>
      </c>
      <c r="AQ14">
        <v>8.8829999999999991</v>
      </c>
      <c r="AR14">
        <v>50.231999999999999</v>
      </c>
      <c r="AS14">
        <v>31.897383000000001</v>
      </c>
      <c r="AT14">
        <v>11.2476</v>
      </c>
      <c r="AU14">
        <v>0</v>
      </c>
      <c r="AV14">
        <v>0</v>
      </c>
      <c r="AW14">
        <v>69.504000000000005</v>
      </c>
      <c r="AX14">
        <v>21.92</v>
      </c>
      <c r="AY14">
        <v>0</v>
      </c>
      <c r="AZ14">
        <f t="shared" si="0"/>
        <v>77.61</v>
      </c>
      <c r="BA14">
        <f t="shared" si="1"/>
        <v>2687.261904</v>
      </c>
      <c r="BD14">
        <v>13.98</v>
      </c>
      <c r="BE14">
        <v>7.44</v>
      </c>
      <c r="BF14">
        <v>1.03</v>
      </c>
      <c r="BG14">
        <v>3.88</v>
      </c>
      <c r="BH14">
        <v>5.62</v>
      </c>
      <c r="BI14">
        <v>7.03</v>
      </c>
      <c r="BJ14">
        <v>3.2</v>
      </c>
      <c r="BK14">
        <v>4.57</v>
      </c>
      <c r="BL14">
        <v>3.59</v>
      </c>
      <c r="BM14">
        <v>1.78</v>
      </c>
      <c r="BN14">
        <v>0.41</v>
      </c>
      <c r="BO14">
        <v>14.3</v>
      </c>
      <c r="BP14">
        <v>3.84</v>
      </c>
      <c r="BQ14">
        <v>4.2300000000000004</v>
      </c>
      <c r="BR14">
        <v>2.25</v>
      </c>
      <c r="BS14">
        <v>0.46</v>
      </c>
      <c r="BT14">
        <v>0</v>
      </c>
      <c r="BU14">
        <v>0</v>
      </c>
      <c r="BV14">
        <v>0</v>
      </c>
      <c r="BW14">
        <f t="shared" si="2"/>
        <v>77.61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41.648000000000003</v>
      </c>
      <c r="K15">
        <v>380.563761</v>
      </c>
      <c r="L15">
        <v>653.15250000000003</v>
      </c>
      <c r="M15">
        <v>92</v>
      </c>
      <c r="N15">
        <v>118.125</v>
      </c>
      <c r="O15">
        <v>123.66562500000001</v>
      </c>
      <c r="P15">
        <v>87.75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11.661683</v>
      </c>
      <c r="W15">
        <v>98.34375</v>
      </c>
      <c r="X15">
        <v>0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8.8740000000000006</v>
      </c>
      <c r="AG15">
        <v>15.486000000000001</v>
      </c>
      <c r="AH15">
        <v>66.290000000000006</v>
      </c>
      <c r="AI15">
        <v>0</v>
      </c>
      <c r="AJ15">
        <v>0</v>
      </c>
      <c r="AK15">
        <v>51.394500000000001</v>
      </c>
      <c r="AL15">
        <v>60.423999999999999</v>
      </c>
      <c r="AM15">
        <v>0</v>
      </c>
      <c r="AN15">
        <v>0.66954999999999998</v>
      </c>
      <c r="AO15">
        <v>7.35</v>
      </c>
      <c r="AP15">
        <v>9.4794</v>
      </c>
      <c r="AQ15">
        <v>8.8829999999999991</v>
      </c>
      <c r="AR15">
        <v>53.543999999999997</v>
      </c>
      <c r="AS15">
        <v>31.897383000000001</v>
      </c>
      <c r="AT15">
        <v>11.2476</v>
      </c>
      <c r="AU15">
        <v>0</v>
      </c>
      <c r="AV15">
        <v>0</v>
      </c>
      <c r="AW15">
        <v>69.504000000000005</v>
      </c>
      <c r="AX15">
        <v>21.92</v>
      </c>
      <c r="AY15">
        <v>0</v>
      </c>
      <c r="AZ15">
        <f t="shared" si="0"/>
        <v>77.75</v>
      </c>
      <c r="BA15">
        <f t="shared" si="1"/>
        <v>2710.8097040000002</v>
      </c>
      <c r="BD15">
        <v>13.98</v>
      </c>
      <c r="BE15">
        <v>7.44</v>
      </c>
      <c r="BF15">
        <v>1.03</v>
      </c>
      <c r="BG15">
        <v>3.88</v>
      </c>
      <c r="BH15">
        <v>5.62</v>
      </c>
      <c r="BI15">
        <v>7.03</v>
      </c>
      <c r="BJ15">
        <v>3.2</v>
      </c>
      <c r="BK15">
        <v>4.6900000000000004</v>
      </c>
      <c r="BL15">
        <v>3.59</v>
      </c>
      <c r="BM15">
        <v>1.78</v>
      </c>
      <c r="BN15">
        <v>0.41</v>
      </c>
      <c r="BO15">
        <v>14.3</v>
      </c>
      <c r="BP15">
        <v>3.84</v>
      </c>
      <c r="BQ15">
        <v>4.2300000000000004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77.75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41.648000000000003</v>
      </c>
      <c r="K16">
        <v>380.563761</v>
      </c>
      <c r="L16">
        <v>653.15250000000003</v>
      </c>
      <c r="M16">
        <v>92</v>
      </c>
      <c r="N16">
        <v>118.125</v>
      </c>
      <c r="O16">
        <v>123.66562500000001</v>
      </c>
      <c r="P16">
        <v>87.75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11.661683</v>
      </c>
      <c r="W16">
        <v>98.34375</v>
      </c>
      <c r="X16">
        <v>0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15.486000000000001</v>
      </c>
      <c r="AH16">
        <v>66.290000000000006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0.66954999999999998</v>
      </c>
      <c r="AO16">
        <v>7.35</v>
      </c>
      <c r="AP16">
        <v>9.4794</v>
      </c>
      <c r="AQ16">
        <v>8.8829999999999991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69.504000000000005</v>
      </c>
      <c r="AX16">
        <v>21.92</v>
      </c>
      <c r="AY16">
        <v>0</v>
      </c>
      <c r="AZ16">
        <f t="shared" si="0"/>
        <v>77.75</v>
      </c>
      <c r="BA16">
        <f t="shared" si="1"/>
        <v>2710.8097040000002</v>
      </c>
      <c r="BD16">
        <v>13.98</v>
      </c>
      <c r="BE16">
        <v>7.44</v>
      </c>
      <c r="BF16">
        <v>1.03</v>
      </c>
      <c r="BG16">
        <v>3.88</v>
      </c>
      <c r="BH16">
        <v>5.62</v>
      </c>
      <c r="BI16">
        <v>7.03</v>
      </c>
      <c r="BJ16">
        <v>3.2</v>
      </c>
      <c r="BK16">
        <v>4.6900000000000004</v>
      </c>
      <c r="BL16">
        <v>3.59</v>
      </c>
      <c r="BM16">
        <v>1.78</v>
      </c>
      <c r="BN16">
        <v>0.41</v>
      </c>
      <c r="BO16">
        <v>14.3</v>
      </c>
      <c r="BP16">
        <v>3.84</v>
      </c>
      <c r="BQ16">
        <v>4.2300000000000004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77.75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41.648000000000003</v>
      </c>
      <c r="K17">
        <v>380.563761</v>
      </c>
      <c r="L17">
        <v>653.15250000000003</v>
      </c>
      <c r="M17">
        <v>92</v>
      </c>
      <c r="N17">
        <v>118.125</v>
      </c>
      <c r="O17">
        <v>123.66562500000001</v>
      </c>
      <c r="P17">
        <v>87.75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11.661683</v>
      </c>
      <c r="W17">
        <v>98.34375</v>
      </c>
      <c r="X17">
        <v>0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15.486000000000001</v>
      </c>
      <c r="AH17">
        <v>66.290000000000006</v>
      </c>
      <c r="AI17">
        <v>0</v>
      </c>
      <c r="AJ17">
        <v>0</v>
      </c>
      <c r="AK17">
        <v>51.394500000000001</v>
      </c>
      <c r="AL17">
        <v>60.423999999999999</v>
      </c>
      <c r="AM17">
        <v>0</v>
      </c>
      <c r="AN17">
        <v>0.66954999999999998</v>
      </c>
      <c r="AO17">
        <v>7.35</v>
      </c>
      <c r="AP17">
        <v>3.7149000000000001</v>
      </c>
      <c r="AQ17">
        <v>17.765999999999998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69.504000000000005</v>
      </c>
      <c r="AX17">
        <v>21.92</v>
      </c>
      <c r="AY17">
        <v>0</v>
      </c>
      <c r="AZ17">
        <f t="shared" si="0"/>
        <v>77.75</v>
      </c>
      <c r="BA17">
        <f t="shared" si="1"/>
        <v>2713.9282040000003</v>
      </c>
      <c r="BD17">
        <v>13.98</v>
      </c>
      <c r="BE17">
        <v>7.44</v>
      </c>
      <c r="BF17">
        <v>1.03</v>
      </c>
      <c r="BG17">
        <v>3.88</v>
      </c>
      <c r="BH17">
        <v>5.62</v>
      </c>
      <c r="BI17">
        <v>7.03</v>
      </c>
      <c r="BJ17">
        <v>3.2</v>
      </c>
      <c r="BK17">
        <v>4.6900000000000004</v>
      </c>
      <c r="BL17">
        <v>3.59</v>
      </c>
      <c r="BM17">
        <v>1.78</v>
      </c>
      <c r="BN17">
        <v>0.41</v>
      </c>
      <c r="BO17">
        <v>14.3</v>
      </c>
      <c r="BP17">
        <v>3.84</v>
      </c>
      <c r="BQ17">
        <v>4.2300000000000004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77.75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41.648000000000003</v>
      </c>
      <c r="K18">
        <v>380.563761</v>
      </c>
      <c r="L18">
        <v>653.15250000000003</v>
      </c>
      <c r="M18">
        <v>92</v>
      </c>
      <c r="N18">
        <v>118.125</v>
      </c>
      <c r="O18">
        <v>123.66562500000001</v>
      </c>
      <c r="P18">
        <v>87.75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11.661683</v>
      </c>
      <c r="W18">
        <v>98.34375</v>
      </c>
      <c r="X18">
        <v>0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15.486000000000001</v>
      </c>
      <c r="AH18">
        <v>66.290000000000006</v>
      </c>
      <c r="AI18">
        <v>0</v>
      </c>
      <c r="AJ18">
        <v>0</v>
      </c>
      <c r="AK18">
        <v>51.394500000000001</v>
      </c>
      <c r="AL18">
        <v>60.423999999999999</v>
      </c>
      <c r="AM18">
        <v>0</v>
      </c>
      <c r="AN18">
        <v>0.66954999999999998</v>
      </c>
      <c r="AO18">
        <v>7.35</v>
      </c>
      <c r="AP18">
        <v>3.7149000000000001</v>
      </c>
      <c r="AQ18">
        <v>26.649000000000001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69.504000000000005</v>
      </c>
      <c r="AX18">
        <v>21.92</v>
      </c>
      <c r="AY18">
        <v>0</v>
      </c>
      <c r="AZ18">
        <f t="shared" si="0"/>
        <v>77.75</v>
      </c>
      <c r="BA18">
        <f t="shared" si="1"/>
        <v>2722.8112040000001</v>
      </c>
      <c r="BD18">
        <v>13.98</v>
      </c>
      <c r="BE18">
        <v>7.44</v>
      </c>
      <c r="BF18">
        <v>1.03</v>
      </c>
      <c r="BG18">
        <v>3.88</v>
      </c>
      <c r="BH18">
        <v>5.62</v>
      </c>
      <c r="BI18">
        <v>7.03</v>
      </c>
      <c r="BJ18">
        <v>3.2</v>
      </c>
      <c r="BK18">
        <v>4.6900000000000004</v>
      </c>
      <c r="BL18">
        <v>3.59</v>
      </c>
      <c r="BM18">
        <v>1.78</v>
      </c>
      <c r="BN18">
        <v>0.41</v>
      </c>
      <c r="BO18">
        <v>14.3</v>
      </c>
      <c r="BP18">
        <v>3.84</v>
      </c>
      <c r="BQ18">
        <v>4.2300000000000004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77.75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41.648000000000003</v>
      </c>
      <c r="K19">
        <v>343.38626099999999</v>
      </c>
      <c r="L19">
        <v>653.15250000000003</v>
      </c>
      <c r="M19">
        <v>92</v>
      </c>
      <c r="N19">
        <v>118.125</v>
      </c>
      <c r="O19">
        <v>123.66562500000001</v>
      </c>
      <c r="P19">
        <v>87.75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11.661683</v>
      </c>
      <c r="W19">
        <v>98.34375</v>
      </c>
      <c r="X19">
        <v>0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15.486000000000001</v>
      </c>
      <c r="AH19">
        <v>93.563599999999994</v>
      </c>
      <c r="AI19">
        <v>0</v>
      </c>
      <c r="AJ19">
        <v>0</v>
      </c>
      <c r="AK19">
        <v>51.394500000000001</v>
      </c>
      <c r="AL19">
        <v>60.423999999999999</v>
      </c>
      <c r="AM19">
        <v>0</v>
      </c>
      <c r="AN19">
        <v>0.66954999999999998</v>
      </c>
      <c r="AO19">
        <v>7.35</v>
      </c>
      <c r="AP19">
        <v>3.7149000000000001</v>
      </c>
      <c r="AQ19">
        <v>26.649000000000001</v>
      </c>
      <c r="AR19">
        <v>50.231999999999999</v>
      </c>
      <c r="AS19">
        <v>31.897383000000001</v>
      </c>
      <c r="AT19">
        <v>11.2476</v>
      </c>
      <c r="AU19">
        <v>0</v>
      </c>
      <c r="AV19">
        <v>0</v>
      </c>
      <c r="AW19">
        <v>69.504000000000005</v>
      </c>
      <c r="AX19">
        <v>21.92</v>
      </c>
      <c r="AY19">
        <v>0</v>
      </c>
      <c r="AZ19">
        <f t="shared" si="0"/>
        <v>77.789999999999992</v>
      </c>
      <c r="BA19">
        <f t="shared" si="1"/>
        <v>2709.6353039999999</v>
      </c>
      <c r="BD19">
        <v>13.98</v>
      </c>
      <c r="BE19">
        <v>7.44</v>
      </c>
      <c r="BF19">
        <v>1.07</v>
      </c>
      <c r="BG19">
        <v>3.88</v>
      </c>
      <c r="BH19">
        <v>5.62</v>
      </c>
      <c r="BI19">
        <v>7.03</v>
      </c>
      <c r="BJ19">
        <v>3.2</v>
      </c>
      <c r="BK19">
        <v>4.6900000000000004</v>
      </c>
      <c r="BL19">
        <v>3.59</v>
      </c>
      <c r="BM19">
        <v>1.78</v>
      </c>
      <c r="BN19">
        <v>0.41</v>
      </c>
      <c r="BO19">
        <v>14.3</v>
      </c>
      <c r="BP19">
        <v>3.84</v>
      </c>
      <c r="BQ19">
        <v>4.2300000000000004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77.789999999999992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41.648000000000003</v>
      </c>
      <c r="K20">
        <v>343.38626099999999</v>
      </c>
      <c r="L20">
        <v>653.15250000000003</v>
      </c>
      <c r="M20">
        <v>92</v>
      </c>
      <c r="N20">
        <v>118.125</v>
      </c>
      <c r="O20">
        <v>123.66562500000001</v>
      </c>
      <c r="P20">
        <v>87.75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11.661683</v>
      </c>
      <c r="W20">
        <v>98.34375</v>
      </c>
      <c r="X20">
        <v>0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15.486000000000001</v>
      </c>
      <c r="AH20">
        <v>93.563599999999994</v>
      </c>
      <c r="AI20">
        <v>0</v>
      </c>
      <c r="AJ20">
        <v>0</v>
      </c>
      <c r="AK20">
        <v>51.394500000000001</v>
      </c>
      <c r="AL20">
        <v>60.423999999999999</v>
      </c>
      <c r="AM20">
        <v>0</v>
      </c>
      <c r="AN20">
        <v>0.66954999999999998</v>
      </c>
      <c r="AO20">
        <v>7.35</v>
      </c>
      <c r="AP20">
        <v>3.7149000000000001</v>
      </c>
      <c r="AQ20">
        <v>26.649000000000001</v>
      </c>
      <c r="AR20">
        <v>50.231999999999999</v>
      </c>
      <c r="AS20">
        <v>31.897383000000001</v>
      </c>
      <c r="AT20">
        <v>11.2476</v>
      </c>
      <c r="AU20">
        <v>0</v>
      </c>
      <c r="AV20">
        <v>0</v>
      </c>
      <c r="AW20">
        <v>69.504000000000005</v>
      </c>
      <c r="AX20">
        <v>21.92</v>
      </c>
      <c r="AY20">
        <v>0</v>
      </c>
      <c r="AZ20">
        <f t="shared" si="0"/>
        <v>77.789999999999992</v>
      </c>
      <c r="BA20">
        <f t="shared" si="1"/>
        <v>2709.6353039999999</v>
      </c>
      <c r="BD20">
        <v>13.98</v>
      </c>
      <c r="BE20">
        <v>7.44</v>
      </c>
      <c r="BF20">
        <v>1.07</v>
      </c>
      <c r="BG20">
        <v>3.88</v>
      </c>
      <c r="BH20">
        <v>5.62</v>
      </c>
      <c r="BI20">
        <v>7.03</v>
      </c>
      <c r="BJ20">
        <v>3.2</v>
      </c>
      <c r="BK20">
        <v>4.6900000000000004</v>
      </c>
      <c r="BL20">
        <v>3.59</v>
      </c>
      <c r="BM20">
        <v>1.78</v>
      </c>
      <c r="BN20">
        <v>0.41</v>
      </c>
      <c r="BO20">
        <v>14.3</v>
      </c>
      <c r="BP20">
        <v>3.84</v>
      </c>
      <c r="BQ20">
        <v>4.2300000000000004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77.789999999999992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41.648000000000003</v>
      </c>
      <c r="K21">
        <v>343.38626099999999</v>
      </c>
      <c r="L21">
        <v>653.15250000000003</v>
      </c>
      <c r="M21">
        <v>92</v>
      </c>
      <c r="N21">
        <v>118.125</v>
      </c>
      <c r="O21">
        <v>123.66562500000001</v>
      </c>
      <c r="P21">
        <v>87.75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11.661683</v>
      </c>
      <c r="W21">
        <v>98.34375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29.062808</v>
      </c>
      <c r="AD21">
        <v>9.1149000000000004</v>
      </c>
      <c r="AE21">
        <v>49.436556000000003</v>
      </c>
      <c r="AF21">
        <v>8.8740000000000006</v>
      </c>
      <c r="AG21">
        <v>15.486000000000001</v>
      </c>
      <c r="AH21">
        <v>92.332499999999996</v>
      </c>
      <c r="AI21">
        <v>0</v>
      </c>
      <c r="AJ21">
        <v>0</v>
      </c>
      <c r="AK21">
        <v>51.394500000000001</v>
      </c>
      <c r="AL21">
        <v>60.423999999999999</v>
      </c>
      <c r="AM21">
        <v>0</v>
      </c>
      <c r="AN21">
        <v>0.66954999999999998</v>
      </c>
      <c r="AO21">
        <v>7.35</v>
      </c>
      <c r="AP21">
        <v>3.7149000000000001</v>
      </c>
      <c r="AQ21">
        <v>26.649000000000001</v>
      </c>
      <c r="AR21">
        <v>53.543999999999997</v>
      </c>
      <c r="AS21">
        <v>31.897383000000001</v>
      </c>
      <c r="AT21">
        <v>11.2476</v>
      </c>
      <c r="AU21">
        <v>0</v>
      </c>
      <c r="AV21">
        <v>0</v>
      </c>
      <c r="AW21">
        <v>69.504000000000005</v>
      </c>
      <c r="AX21">
        <v>21.92</v>
      </c>
      <c r="AY21">
        <v>0</v>
      </c>
      <c r="AZ21">
        <f t="shared" si="0"/>
        <v>77.789999999999992</v>
      </c>
      <c r="BA21">
        <f t="shared" si="1"/>
        <v>2721.4233319999998</v>
      </c>
      <c r="BD21">
        <v>13.98</v>
      </c>
      <c r="BE21">
        <v>7.44</v>
      </c>
      <c r="BF21">
        <v>1.07</v>
      </c>
      <c r="BG21">
        <v>3.88</v>
      </c>
      <c r="BH21">
        <v>5.62</v>
      </c>
      <c r="BI21">
        <v>7.03</v>
      </c>
      <c r="BJ21">
        <v>3.2</v>
      </c>
      <c r="BK21">
        <v>4.6900000000000004</v>
      </c>
      <c r="BL21">
        <v>3.59</v>
      </c>
      <c r="BM21">
        <v>1.78</v>
      </c>
      <c r="BN21">
        <v>0.41</v>
      </c>
      <c r="BO21">
        <v>14.3</v>
      </c>
      <c r="BP21">
        <v>3.84</v>
      </c>
      <c r="BQ21">
        <v>4.2300000000000004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77.789999999999992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41.648000000000003</v>
      </c>
      <c r="K22">
        <v>343.38626099999999</v>
      </c>
      <c r="L22">
        <v>653.15250000000003</v>
      </c>
      <c r="M22">
        <v>92</v>
      </c>
      <c r="N22">
        <v>118.125</v>
      </c>
      <c r="O22">
        <v>123.66562500000001</v>
      </c>
      <c r="P22">
        <v>87.75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11.661683</v>
      </c>
      <c r="W22">
        <v>98.34375</v>
      </c>
      <c r="X22">
        <v>0</v>
      </c>
      <c r="Y22">
        <v>0</v>
      </c>
      <c r="Z22">
        <v>6.5537999999999998</v>
      </c>
      <c r="AA22">
        <v>14.04936</v>
      </c>
      <c r="AB22">
        <v>26.260100000000001</v>
      </c>
      <c r="AC22">
        <v>29.062808</v>
      </c>
      <c r="AD22">
        <v>9.1149000000000004</v>
      </c>
      <c r="AE22">
        <v>49.436556000000003</v>
      </c>
      <c r="AF22">
        <v>8.8740000000000006</v>
      </c>
      <c r="AG22">
        <v>15.486000000000001</v>
      </c>
      <c r="AH22">
        <v>85.23</v>
      </c>
      <c r="AI22">
        <v>0</v>
      </c>
      <c r="AJ22">
        <v>0</v>
      </c>
      <c r="AK22">
        <v>51.394500000000001</v>
      </c>
      <c r="AL22">
        <v>60.423999999999999</v>
      </c>
      <c r="AM22">
        <v>0</v>
      </c>
      <c r="AN22">
        <v>0.66954999999999998</v>
      </c>
      <c r="AO22">
        <v>7.35</v>
      </c>
      <c r="AP22">
        <v>3.7149000000000001</v>
      </c>
      <c r="AQ22">
        <v>26.649000000000001</v>
      </c>
      <c r="AR22">
        <v>53.543999999999997</v>
      </c>
      <c r="AS22">
        <v>31.897383000000001</v>
      </c>
      <c r="AT22">
        <v>11.2476</v>
      </c>
      <c r="AU22">
        <v>0</v>
      </c>
      <c r="AV22">
        <v>0</v>
      </c>
      <c r="AW22">
        <v>69.504000000000005</v>
      </c>
      <c r="AX22">
        <v>21.92</v>
      </c>
      <c r="AY22">
        <v>0</v>
      </c>
      <c r="AZ22">
        <f t="shared" si="0"/>
        <v>77.789999999999992</v>
      </c>
      <c r="BA22">
        <f t="shared" si="1"/>
        <v>2728.3701919999999</v>
      </c>
      <c r="BD22">
        <v>13.98</v>
      </c>
      <c r="BE22">
        <v>7.44</v>
      </c>
      <c r="BF22">
        <v>1.07</v>
      </c>
      <c r="BG22">
        <v>3.88</v>
      </c>
      <c r="BH22">
        <v>5.62</v>
      </c>
      <c r="BI22">
        <v>7.03</v>
      </c>
      <c r="BJ22">
        <v>3.2</v>
      </c>
      <c r="BK22">
        <v>4.6900000000000004</v>
      </c>
      <c r="BL22">
        <v>3.59</v>
      </c>
      <c r="BM22">
        <v>1.78</v>
      </c>
      <c r="BN22">
        <v>0.41</v>
      </c>
      <c r="BO22">
        <v>14.3</v>
      </c>
      <c r="BP22">
        <v>3.84</v>
      </c>
      <c r="BQ22">
        <v>4.2300000000000004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77.789999999999992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41.648000000000003</v>
      </c>
      <c r="K23">
        <v>343.38626099999999</v>
      </c>
      <c r="L23">
        <v>653.15250000000003</v>
      </c>
      <c r="M23">
        <v>92</v>
      </c>
      <c r="N23">
        <v>118.125</v>
      </c>
      <c r="O23">
        <v>123.66562500000001</v>
      </c>
      <c r="P23">
        <v>87.75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11.661683</v>
      </c>
      <c r="W23">
        <v>98.34375</v>
      </c>
      <c r="X23">
        <v>0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8.8740000000000006</v>
      </c>
      <c r="AG23">
        <v>15.486000000000001</v>
      </c>
      <c r="AH23">
        <v>107.4845</v>
      </c>
      <c r="AI23">
        <v>0</v>
      </c>
      <c r="AJ23">
        <v>0</v>
      </c>
      <c r="AK23">
        <v>51.394500000000001</v>
      </c>
      <c r="AL23">
        <v>60.423999999999999</v>
      </c>
      <c r="AM23">
        <v>0</v>
      </c>
      <c r="AN23">
        <v>0.66954999999999998</v>
      </c>
      <c r="AO23">
        <v>7.4969999999999999</v>
      </c>
      <c r="AP23">
        <v>3.7149000000000001</v>
      </c>
      <c r="AQ23">
        <v>26.649000000000001</v>
      </c>
      <c r="AR23">
        <v>53.543999999999997</v>
      </c>
      <c r="AS23">
        <v>31.897383000000001</v>
      </c>
      <c r="AT23">
        <v>11.2476</v>
      </c>
      <c r="AU23">
        <v>0</v>
      </c>
      <c r="AV23">
        <v>26.25</v>
      </c>
      <c r="AW23">
        <v>69.504000000000005</v>
      </c>
      <c r="AX23">
        <v>21.92</v>
      </c>
      <c r="AY23">
        <v>0</v>
      </c>
      <c r="AZ23">
        <f t="shared" si="0"/>
        <v>77.789999999999992</v>
      </c>
      <c r="BA23">
        <f t="shared" si="1"/>
        <v>2790.2717119999998</v>
      </c>
      <c r="BD23">
        <v>13.98</v>
      </c>
      <c r="BE23">
        <v>7.44</v>
      </c>
      <c r="BF23">
        <v>1.07</v>
      </c>
      <c r="BG23">
        <v>3.88</v>
      </c>
      <c r="BH23">
        <v>5.62</v>
      </c>
      <c r="BI23">
        <v>7.03</v>
      </c>
      <c r="BJ23">
        <v>3.2</v>
      </c>
      <c r="BK23">
        <v>4.6900000000000004</v>
      </c>
      <c r="BL23">
        <v>3.59</v>
      </c>
      <c r="BM23">
        <v>1.78</v>
      </c>
      <c r="BN23">
        <v>0.41</v>
      </c>
      <c r="BO23">
        <v>14.3</v>
      </c>
      <c r="BP23">
        <v>3.84</v>
      </c>
      <c r="BQ23">
        <v>4.2300000000000004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77.789999999999992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41.648000000000003</v>
      </c>
      <c r="K24">
        <v>343.38626099999999</v>
      </c>
      <c r="L24">
        <v>653.15250000000003</v>
      </c>
      <c r="M24">
        <v>92</v>
      </c>
      <c r="N24">
        <v>118.125</v>
      </c>
      <c r="O24">
        <v>123.66562500000001</v>
      </c>
      <c r="P24">
        <v>87.75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11.661683</v>
      </c>
      <c r="W24">
        <v>98.34375</v>
      </c>
      <c r="X24">
        <v>0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8.8740000000000006</v>
      </c>
      <c r="AG24">
        <v>15.486000000000001</v>
      </c>
      <c r="AH24">
        <v>116.9545</v>
      </c>
      <c r="AI24">
        <v>0</v>
      </c>
      <c r="AJ24">
        <v>0</v>
      </c>
      <c r="AK24">
        <v>51.394500000000001</v>
      </c>
      <c r="AL24">
        <v>60.423999999999999</v>
      </c>
      <c r="AM24">
        <v>0</v>
      </c>
      <c r="AN24">
        <v>0.66954999999999998</v>
      </c>
      <c r="AO24">
        <v>7.4969999999999999</v>
      </c>
      <c r="AP24">
        <v>3.7149000000000001</v>
      </c>
      <c r="AQ24">
        <v>26.649000000000001</v>
      </c>
      <c r="AR24">
        <v>53.543999999999997</v>
      </c>
      <c r="AS24">
        <v>31.897383000000001</v>
      </c>
      <c r="AT24">
        <v>11.2476</v>
      </c>
      <c r="AU24">
        <v>0</v>
      </c>
      <c r="AV24">
        <v>26.25</v>
      </c>
      <c r="AW24">
        <v>69.504000000000005</v>
      </c>
      <c r="AX24">
        <v>21.92</v>
      </c>
      <c r="AY24">
        <v>0</v>
      </c>
      <c r="AZ24">
        <f t="shared" si="0"/>
        <v>77.789999999999992</v>
      </c>
      <c r="BA24">
        <f t="shared" si="1"/>
        <v>2813.7373519999996</v>
      </c>
      <c r="BD24">
        <v>13.98</v>
      </c>
      <c r="BE24">
        <v>7.44</v>
      </c>
      <c r="BF24">
        <v>1.07</v>
      </c>
      <c r="BG24">
        <v>3.88</v>
      </c>
      <c r="BH24">
        <v>5.62</v>
      </c>
      <c r="BI24">
        <v>7.03</v>
      </c>
      <c r="BJ24">
        <v>3.2</v>
      </c>
      <c r="BK24">
        <v>4.6900000000000004</v>
      </c>
      <c r="BL24">
        <v>3.59</v>
      </c>
      <c r="BM24">
        <v>1.78</v>
      </c>
      <c r="BN24">
        <v>0.41</v>
      </c>
      <c r="BO24">
        <v>14.3</v>
      </c>
      <c r="BP24">
        <v>3.84</v>
      </c>
      <c r="BQ24">
        <v>4.2300000000000004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77.789999999999992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41.648000000000003</v>
      </c>
      <c r="K25">
        <v>343.38626099999999</v>
      </c>
      <c r="L25">
        <v>653.15250000000003</v>
      </c>
      <c r="M25">
        <v>92</v>
      </c>
      <c r="N25">
        <v>118.125</v>
      </c>
      <c r="O25">
        <v>123.66562500000001</v>
      </c>
      <c r="P25">
        <v>87.75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11.661683</v>
      </c>
      <c r="W25">
        <v>98.34375</v>
      </c>
      <c r="X25">
        <v>0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9.1149000000000004</v>
      </c>
      <c r="AE25">
        <v>49.436556000000003</v>
      </c>
      <c r="AF25">
        <v>8.8740000000000006</v>
      </c>
      <c r="AG25">
        <v>15.486000000000001</v>
      </c>
      <c r="AH25">
        <v>116.9545</v>
      </c>
      <c r="AI25">
        <v>0</v>
      </c>
      <c r="AJ25">
        <v>0</v>
      </c>
      <c r="AK25">
        <v>51.394500000000001</v>
      </c>
      <c r="AL25">
        <v>60.423999999999999</v>
      </c>
      <c r="AM25">
        <v>0</v>
      </c>
      <c r="AN25">
        <v>0.66954999999999998</v>
      </c>
      <c r="AO25">
        <v>7.4969999999999999</v>
      </c>
      <c r="AP25">
        <v>3.7149000000000001</v>
      </c>
      <c r="AQ25">
        <v>26.649000000000001</v>
      </c>
      <c r="AR25">
        <v>50.231999999999999</v>
      </c>
      <c r="AS25">
        <v>31.897383000000001</v>
      </c>
      <c r="AT25">
        <v>11.2476</v>
      </c>
      <c r="AU25">
        <v>0</v>
      </c>
      <c r="AV25">
        <v>26.25</v>
      </c>
      <c r="AW25">
        <v>69.504000000000005</v>
      </c>
      <c r="AX25">
        <v>21.92</v>
      </c>
      <c r="AY25">
        <v>0</v>
      </c>
      <c r="AZ25">
        <f t="shared" si="0"/>
        <v>81.489999999999995</v>
      </c>
      <c r="BA25">
        <f t="shared" si="1"/>
        <v>2814.1253519999996</v>
      </c>
      <c r="BD25">
        <v>17.829999999999998</v>
      </c>
      <c r="BE25">
        <v>7.44</v>
      </c>
      <c r="BF25">
        <v>1.07</v>
      </c>
      <c r="BG25">
        <v>3.88</v>
      </c>
      <c r="BH25">
        <v>5.62</v>
      </c>
      <c r="BI25">
        <v>7.03</v>
      </c>
      <c r="BJ25">
        <v>3.2</v>
      </c>
      <c r="BK25">
        <v>4.54</v>
      </c>
      <c r="BL25">
        <v>3.59</v>
      </c>
      <c r="BM25">
        <v>1.78</v>
      </c>
      <c r="BN25">
        <v>0.41</v>
      </c>
      <c r="BO25">
        <v>14.3</v>
      </c>
      <c r="BP25">
        <v>3.84</v>
      </c>
      <c r="BQ25">
        <v>4.2300000000000004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81.489999999999995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41.648000000000003</v>
      </c>
      <c r="K26">
        <v>343.38626099999999</v>
      </c>
      <c r="L26">
        <v>653.15250000000003</v>
      </c>
      <c r="M26">
        <v>92</v>
      </c>
      <c r="N26">
        <v>118.125</v>
      </c>
      <c r="O26">
        <v>123.66562500000001</v>
      </c>
      <c r="P26">
        <v>87.75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11.661683</v>
      </c>
      <c r="W26">
        <v>98.34375</v>
      </c>
      <c r="X26">
        <v>0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9.1149000000000004</v>
      </c>
      <c r="AE26">
        <v>49.436556000000003</v>
      </c>
      <c r="AF26">
        <v>8.8740000000000006</v>
      </c>
      <c r="AG26">
        <v>15.486000000000001</v>
      </c>
      <c r="AH26">
        <v>116.9545</v>
      </c>
      <c r="AI26">
        <v>2.5459999999999998</v>
      </c>
      <c r="AJ26">
        <v>0</v>
      </c>
      <c r="AK26">
        <v>51.394500000000001</v>
      </c>
      <c r="AL26">
        <v>60.423999999999999</v>
      </c>
      <c r="AM26">
        <v>0</v>
      </c>
      <c r="AN26">
        <v>0.66954999999999998</v>
      </c>
      <c r="AO26">
        <v>7.4969999999999999</v>
      </c>
      <c r="AP26">
        <v>3.7149000000000001</v>
      </c>
      <c r="AQ26">
        <v>26.649000000000001</v>
      </c>
      <c r="AR26">
        <v>50.231999999999999</v>
      </c>
      <c r="AS26">
        <v>31.897383000000001</v>
      </c>
      <c r="AT26">
        <v>11.2476</v>
      </c>
      <c r="AU26">
        <v>0</v>
      </c>
      <c r="AV26">
        <v>26.25</v>
      </c>
      <c r="AW26">
        <v>69.504000000000005</v>
      </c>
      <c r="AX26">
        <v>21.92</v>
      </c>
      <c r="AY26">
        <v>0</v>
      </c>
      <c r="AZ26">
        <f t="shared" si="0"/>
        <v>85.46</v>
      </c>
      <c r="BA26">
        <f t="shared" si="1"/>
        <v>2820.6413519999996</v>
      </c>
      <c r="BD26">
        <v>21.67</v>
      </c>
      <c r="BE26">
        <v>7.44</v>
      </c>
      <c r="BF26">
        <v>1.07</v>
      </c>
      <c r="BG26">
        <v>3.88</v>
      </c>
      <c r="BH26">
        <v>5.62</v>
      </c>
      <c r="BI26">
        <v>7.03</v>
      </c>
      <c r="BJ26">
        <v>3.2</v>
      </c>
      <c r="BK26">
        <v>4.5999999999999996</v>
      </c>
      <c r="BL26">
        <v>3.66</v>
      </c>
      <c r="BM26">
        <v>1.78</v>
      </c>
      <c r="BN26">
        <v>0.41</v>
      </c>
      <c r="BO26">
        <v>14.3</v>
      </c>
      <c r="BP26">
        <v>3.84</v>
      </c>
      <c r="BQ26">
        <v>4.2300000000000004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85.46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38.36</v>
      </c>
      <c r="K27">
        <v>343.38626099999999</v>
      </c>
      <c r="L27">
        <v>653.15250000000003</v>
      </c>
      <c r="M27">
        <v>92</v>
      </c>
      <c r="N27">
        <v>118.125</v>
      </c>
      <c r="O27">
        <v>123.66562500000001</v>
      </c>
      <c r="P27">
        <v>87.75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11.661683</v>
      </c>
      <c r="W27">
        <v>98.34375</v>
      </c>
      <c r="X27">
        <v>0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9.1149000000000004</v>
      </c>
      <c r="AE27">
        <v>47.855899999999998</v>
      </c>
      <c r="AF27">
        <v>8.8740000000000006</v>
      </c>
      <c r="AG27">
        <v>15.486000000000001</v>
      </c>
      <c r="AH27">
        <v>107.4845</v>
      </c>
      <c r="AI27">
        <v>7.6379999999999999</v>
      </c>
      <c r="AJ27">
        <v>0</v>
      </c>
      <c r="AK27">
        <v>51.394500000000001</v>
      </c>
      <c r="AL27">
        <v>60.423999999999999</v>
      </c>
      <c r="AM27">
        <v>0</v>
      </c>
      <c r="AN27">
        <v>0.66954999999999998</v>
      </c>
      <c r="AO27">
        <v>7.4969999999999999</v>
      </c>
      <c r="AP27">
        <v>9.4794</v>
      </c>
      <c r="AQ27">
        <v>26.649000000000001</v>
      </c>
      <c r="AR27">
        <v>53.543999999999997</v>
      </c>
      <c r="AS27">
        <v>33.091920000000002</v>
      </c>
      <c r="AT27">
        <v>11.2476</v>
      </c>
      <c r="AU27">
        <v>0</v>
      </c>
      <c r="AV27">
        <v>26.25</v>
      </c>
      <c r="AW27">
        <v>69.504000000000005</v>
      </c>
      <c r="AX27">
        <v>16.440000000000001</v>
      </c>
      <c r="AY27">
        <v>0</v>
      </c>
      <c r="AZ27">
        <f t="shared" si="0"/>
        <v>89.019999999999982</v>
      </c>
      <c r="BA27">
        <f t="shared" si="1"/>
        <v>2819.7457329999997</v>
      </c>
      <c r="BD27">
        <v>24.08</v>
      </c>
      <c r="BE27">
        <v>7.64</v>
      </c>
      <c r="BF27">
        <v>1.01</v>
      </c>
      <c r="BG27">
        <v>4</v>
      </c>
      <c r="BH27">
        <v>5.81</v>
      </c>
      <c r="BI27">
        <v>7.17</v>
      </c>
      <c r="BJ27">
        <v>3.11</v>
      </c>
      <c r="BK27">
        <v>4.5999999999999996</v>
      </c>
      <c r="BL27">
        <v>3.76</v>
      </c>
      <c r="BM27">
        <v>1.78</v>
      </c>
      <c r="BN27">
        <v>0.43</v>
      </c>
      <c r="BO27">
        <v>14.66</v>
      </c>
      <c r="BP27">
        <v>3.99</v>
      </c>
      <c r="BQ27">
        <v>4.3600000000000003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89.019999999999982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38.36</v>
      </c>
      <c r="K28">
        <v>343.38626099999999</v>
      </c>
      <c r="L28">
        <v>653.15250000000003</v>
      </c>
      <c r="M28">
        <v>92</v>
      </c>
      <c r="N28">
        <v>118.125</v>
      </c>
      <c r="O28">
        <v>123.66562500000001</v>
      </c>
      <c r="P28">
        <v>87.75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11.661683</v>
      </c>
      <c r="W28">
        <v>98.34375</v>
      </c>
      <c r="X28">
        <v>0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9.1149000000000004</v>
      </c>
      <c r="AE28">
        <v>47.470999999999997</v>
      </c>
      <c r="AF28">
        <v>8.8740000000000006</v>
      </c>
      <c r="AG28">
        <v>15.486000000000001</v>
      </c>
      <c r="AH28">
        <v>107.4845</v>
      </c>
      <c r="AI28">
        <v>49.646999999999998</v>
      </c>
      <c r="AJ28">
        <v>0</v>
      </c>
      <c r="AK28">
        <v>51.394500000000001</v>
      </c>
      <c r="AL28">
        <v>60.423999999999999</v>
      </c>
      <c r="AM28">
        <v>0</v>
      </c>
      <c r="AN28">
        <v>0.66954999999999998</v>
      </c>
      <c r="AO28">
        <v>7.4969999999999999</v>
      </c>
      <c r="AP28">
        <v>9.4794</v>
      </c>
      <c r="AQ28">
        <v>26.649000000000001</v>
      </c>
      <c r="AR28">
        <v>53.543999999999997</v>
      </c>
      <c r="AS28">
        <v>33.091920000000002</v>
      </c>
      <c r="AT28">
        <v>11.2476</v>
      </c>
      <c r="AU28">
        <v>0</v>
      </c>
      <c r="AV28">
        <v>26.25</v>
      </c>
      <c r="AW28">
        <v>69.504000000000005</v>
      </c>
      <c r="AX28">
        <v>16.440000000000001</v>
      </c>
      <c r="AY28">
        <v>0</v>
      </c>
      <c r="AZ28">
        <f t="shared" si="0"/>
        <v>89.019999999999982</v>
      </c>
      <c r="BA28">
        <f t="shared" si="1"/>
        <v>2861.3698329999997</v>
      </c>
      <c r="BD28">
        <v>24.08</v>
      </c>
      <c r="BE28">
        <v>7.64</v>
      </c>
      <c r="BF28">
        <v>1.01</v>
      </c>
      <c r="BG28">
        <v>4</v>
      </c>
      <c r="BH28">
        <v>5.81</v>
      </c>
      <c r="BI28">
        <v>7.17</v>
      </c>
      <c r="BJ28">
        <v>3.11</v>
      </c>
      <c r="BK28">
        <v>4.5999999999999996</v>
      </c>
      <c r="BL28">
        <v>3.76</v>
      </c>
      <c r="BM28">
        <v>1.78</v>
      </c>
      <c r="BN28">
        <v>0.43</v>
      </c>
      <c r="BO28">
        <v>14.66</v>
      </c>
      <c r="BP28">
        <v>3.99</v>
      </c>
      <c r="BQ28">
        <v>4.3600000000000003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89.019999999999982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38.36</v>
      </c>
      <c r="K29">
        <v>343.38626099999999</v>
      </c>
      <c r="L29">
        <v>653.15250000000003</v>
      </c>
      <c r="M29">
        <v>92</v>
      </c>
      <c r="N29">
        <v>118.125</v>
      </c>
      <c r="O29">
        <v>123.66562500000001</v>
      </c>
      <c r="P29">
        <v>87.75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11.661683</v>
      </c>
      <c r="W29">
        <v>98.34375</v>
      </c>
      <c r="X29">
        <v>0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9.1149000000000004</v>
      </c>
      <c r="AE29">
        <v>47.470999999999997</v>
      </c>
      <c r="AF29">
        <v>8.8740000000000006</v>
      </c>
      <c r="AG29">
        <v>15.486000000000001</v>
      </c>
      <c r="AH29">
        <v>107.4845</v>
      </c>
      <c r="AI29">
        <v>49.646999999999998</v>
      </c>
      <c r="AJ29">
        <v>0</v>
      </c>
      <c r="AK29">
        <v>51.394500000000001</v>
      </c>
      <c r="AL29">
        <v>60.423999999999999</v>
      </c>
      <c r="AM29">
        <v>0</v>
      </c>
      <c r="AN29">
        <v>0.66954999999999998</v>
      </c>
      <c r="AO29">
        <v>7.4969999999999999</v>
      </c>
      <c r="AP29">
        <v>3.7149000000000001</v>
      </c>
      <c r="AQ29">
        <v>26.649000000000001</v>
      </c>
      <c r="AR29">
        <v>53.543999999999997</v>
      </c>
      <c r="AS29">
        <v>33.091920000000002</v>
      </c>
      <c r="AT29">
        <v>11.2476</v>
      </c>
      <c r="AU29">
        <v>0</v>
      </c>
      <c r="AV29">
        <v>26.25</v>
      </c>
      <c r="AW29">
        <v>69.504000000000005</v>
      </c>
      <c r="AX29">
        <v>16.440000000000001</v>
      </c>
      <c r="AY29">
        <v>0</v>
      </c>
      <c r="AZ29">
        <f t="shared" si="0"/>
        <v>88.899999999999977</v>
      </c>
      <c r="BA29">
        <f t="shared" si="1"/>
        <v>2855.4853329999996</v>
      </c>
      <c r="BD29">
        <v>24.08</v>
      </c>
      <c r="BE29">
        <v>7.64</v>
      </c>
      <c r="BF29">
        <v>1.01</v>
      </c>
      <c r="BG29">
        <v>4</v>
      </c>
      <c r="BH29">
        <v>5.81</v>
      </c>
      <c r="BI29">
        <v>7.17</v>
      </c>
      <c r="BJ29">
        <v>3.11</v>
      </c>
      <c r="BK29">
        <v>4.4800000000000004</v>
      </c>
      <c r="BL29">
        <v>3.76</v>
      </c>
      <c r="BM29">
        <v>1.78</v>
      </c>
      <c r="BN29">
        <v>0.43</v>
      </c>
      <c r="BO29">
        <v>14.66</v>
      </c>
      <c r="BP29">
        <v>3.99</v>
      </c>
      <c r="BQ29">
        <v>4.3600000000000003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88.899999999999977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38.36</v>
      </c>
      <c r="K30">
        <v>343.38626099999999</v>
      </c>
      <c r="L30">
        <v>653.15250000000003</v>
      </c>
      <c r="M30">
        <v>92</v>
      </c>
      <c r="N30">
        <v>118.125</v>
      </c>
      <c r="O30">
        <v>123.66562500000001</v>
      </c>
      <c r="P30">
        <v>87.75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11.661683</v>
      </c>
      <c r="W30">
        <v>98.34375</v>
      </c>
      <c r="X30">
        <v>0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9.1149000000000004</v>
      </c>
      <c r="AE30">
        <v>47.470999999999997</v>
      </c>
      <c r="AF30">
        <v>8.8740000000000006</v>
      </c>
      <c r="AG30">
        <v>15.486000000000001</v>
      </c>
      <c r="AH30">
        <v>107.4845</v>
      </c>
      <c r="AI30">
        <v>49.646999999999998</v>
      </c>
      <c r="AJ30">
        <v>0</v>
      </c>
      <c r="AK30">
        <v>51.394500000000001</v>
      </c>
      <c r="AL30">
        <v>60.423999999999999</v>
      </c>
      <c r="AM30">
        <v>0</v>
      </c>
      <c r="AN30">
        <v>0.66954999999999998</v>
      </c>
      <c r="AO30">
        <v>7.4969999999999999</v>
      </c>
      <c r="AP30">
        <v>3.7149000000000001</v>
      </c>
      <c r="AQ30">
        <v>26.649000000000001</v>
      </c>
      <c r="AR30">
        <v>53.543999999999997</v>
      </c>
      <c r="AS30">
        <v>33.091920000000002</v>
      </c>
      <c r="AT30">
        <v>11.2476</v>
      </c>
      <c r="AU30">
        <v>0</v>
      </c>
      <c r="AV30">
        <v>26.25</v>
      </c>
      <c r="AW30">
        <v>69.504000000000005</v>
      </c>
      <c r="AX30">
        <v>16.440000000000001</v>
      </c>
      <c r="AY30">
        <v>0</v>
      </c>
      <c r="AZ30">
        <f t="shared" si="0"/>
        <v>88.899999999999977</v>
      </c>
      <c r="BA30">
        <f t="shared" si="1"/>
        <v>2855.4853329999996</v>
      </c>
      <c r="BD30">
        <v>24.08</v>
      </c>
      <c r="BE30">
        <v>7.64</v>
      </c>
      <c r="BF30">
        <v>1.01</v>
      </c>
      <c r="BG30">
        <v>4</v>
      </c>
      <c r="BH30">
        <v>5.81</v>
      </c>
      <c r="BI30">
        <v>7.17</v>
      </c>
      <c r="BJ30">
        <v>3.11</v>
      </c>
      <c r="BK30">
        <v>4.4800000000000004</v>
      </c>
      <c r="BL30">
        <v>3.76</v>
      </c>
      <c r="BM30">
        <v>1.78</v>
      </c>
      <c r="BN30">
        <v>0.43</v>
      </c>
      <c r="BO30">
        <v>14.66</v>
      </c>
      <c r="BP30">
        <v>3.99</v>
      </c>
      <c r="BQ30">
        <v>4.3600000000000003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88.899999999999977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38.36</v>
      </c>
      <c r="K31">
        <v>343.38626099999999</v>
      </c>
      <c r="L31">
        <v>653.15250000000003</v>
      </c>
      <c r="M31">
        <v>92</v>
      </c>
      <c r="N31">
        <v>118.125</v>
      </c>
      <c r="O31">
        <v>123.66562500000001</v>
      </c>
      <c r="P31">
        <v>87.75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11.661683</v>
      </c>
      <c r="W31">
        <v>98.34375</v>
      </c>
      <c r="X31">
        <v>0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9.1149000000000004</v>
      </c>
      <c r="AE31">
        <v>47.470999999999997</v>
      </c>
      <c r="AF31">
        <v>8.8740000000000006</v>
      </c>
      <c r="AG31">
        <v>15.486000000000001</v>
      </c>
      <c r="AH31">
        <v>93.563599999999994</v>
      </c>
      <c r="AI31">
        <v>49.646999999999998</v>
      </c>
      <c r="AJ31">
        <v>0</v>
      </c>
      <c r="AK31">
        <v>51.394500000000001</v>
      </c>
      <c r="AL31">
        <v>60.423999999999999</v>
      </c>
      <c r="AM31">
        <v>0</v>
      </c>
      <c r="AN31">
        <v>0.66954999999999998</v>
      </c>
      <c r="AO31">
        <v>7.4969999999999999</v>
      </c>
      <c r="AP31">
        <v>3.7149000000000001</v>
      </c>
      <c r="AQ31">
        <v>26.649000000000001</v>
      </c>
      <c r="AR31">
        <v>50.231999999999999</v>
      </c>
      <c r="AS31">
        <v>31.897383000000001</v>
      </c>
      <c r="AT31">
        <v>11.2476</v>
      </c>
      <c r="AU31">
        <v>0</v>
      </c>
      <c r="AV31">
        <v>26.25</v>
      </c>
      <c r="AW31">
        <v>69.504000000000005</v>
      </c>
      <c r="AX31">
        <v>16.440000000000001</v>
      </c>
      <c r="AY31">
        <v>0</v>
      </c>
      <c r="AZ31">
        <f t="shared" si="0"/>
        <v>88.819999999999979</v>
      </c>
      <c r="BA31">
        <f t="shared" si="1"/>
        <v>2836.9778959999999</v>
      </c>
      <c r="BD31">
        <v>24.08</v>
      </c>
      <c r="BE31">
        <v>7.64</v>
      </c>
      <c r="BF31">
        <v>1.01</v>
      </c>
      <c r="BG31">
        <v>4</v>
      </c>
      <c r="BH31">
        <v>5.81</v>
      </c>
      <c r="BI31">
        <v>7.17</v>
      </c>
      <c r="BJ31">
        <v>3.11</v>
      </c>
      <c r="BK31">
        <v>4.4400000000000004</v>
      </c>
      <c r="BL31">
        <v>3.72</v>
      </c>
      <c r="BM31">
        <v>1.78</v>
      </c>
      <c r="BN31">
        <v>0.43</v>
      </c>
      <c r="BO31">
        <v>14.66</v>
      </c>
      <c r="BP31">
        <v>3.99</v>
      </c>
      <c r="BQ31">
        <v>4.3600000000000003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88.819999999999979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38.36</v>
      </c>
      <c r="K32">
        <v>343.38626099999999</v>
      </c>
      <c r="L32">
        <v>653.15250000000003</v>
      </c>
      <c r="M32">
        <v>92</v>
      </c>
      <c r="N32">
        <v>118.125</v>
      </c>
      <c r="O32">
        <v>123.66562500000001</v>
      </c>
      <c r="P32">
        <v>87.75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11.661683</v>
      </c>
      <c r="W32">
        <v>98.34375</v>
      </c>
      <c r="X32">
        <v>0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29.062808</v>
      </c>
      <c r="AD32">
        <v>9.1149000000000004</v>
      </c>
      <c r="AE32">
        <v>47.470999999999997</v>
      </c>
      <c r="AF32">
        <v>8.8740000000000006</v>
      </c>
      <c r="AG32">
        <v>15.486000000000001</v>
      </c>
      <c r="AH32">
        <v>93.563599999999994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0.66954999999999998</v>
      </c>
      <c r="AO32">
        <v>7.4969999999999999</v>
      </c>
      <c r="AP32">
        <v>3.7149000000000001</v>
      </c>
      <c r="AQ32">
        <v>26.649000000000001</v>
      </c>
      <c r="AR32">
        <v>50.231999999999999</v>
      </c>
      <c r="AS32">
        <v>31.897383000000001</v>
      </c>
      <c r="AT32">
        <v>11.2476</v>
      </c>
      <c r="AU32">
        <v>0</v>
      </c>
      <c r="AV32">
        <v>26.25</v>
      </c>
      <c r="AW32">
        <v>69.504000000000005</v>
      </c>
      <c r="AX32">
        <v>16.440000000000001</v>
      </c>
      <c r="AY32">
        <v>0</v>
      </c>
      <c r="AZ32">
        <f t="shared" si="0"/>
        <v>88.819999999999979</v>
      </c>
      <c r="BA32">
        <f t="shared" si="1"/>
        <v>2836.9778959999999</v>
      </c>
      <c r="BD32">
        <v>24.08</v>
      </c>
      <c r="BE32">
        <v>7.64</v>
      </c>
      <c r="BF32">
        <v>1.01</v>
      </c>
      <c r="BG32">
        <v>4</v>
      </c>
      <c r="BH32">
        <v>5.81</v>
      </c>
      <c r="BI32">
        <v>7.17</v>
      </c>
      <c r="BJ32">
        <v>3.11</v>
      </c>
      <c r="BK32">
        <v>4.4400000000000004</v>
      </c>
      <c r="BL32">
        <v>3.72</v>
      </c>
      <c r="BM32">
        <v>1.78</v>
      </c>
      <c r="BN32">
        <v>0.43</v>
      </c>
      <c r="BO32">
        <v>14.66</v>
      </c>
      <c r="BP32">
        <v>3.99</v>
      </c>
      <c r="BQ32">
        <v>4.3600000000000003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88.819999999999979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38.36</v>
      </c>
      <c r="K33">
        <v>343.38626099999999</v>
      </c>
      <c r="L33">
        <v>653.15250000000003</v>
      </c>
      <c r="M33">
        <v>92</v>
      </c>
      <c r="N33">
        <v>118.125</v>
      </c>
      <c r="O33">
        <v>123.66562500000001</v>
      </c>
      <c r="P33">
        <v>87.75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11.661683</v>
      </c>
      <c r="W33">
        <v>98.34375</v>
      </c>
      <c r="X33">
        <v>0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9.1149000000000004</v>
      </c>
      <c r="AE33">
        <v>47.470999999999997</v>
      </c>
      <c r="AF33">
        <v>19.72</v>
      </c>
      <c r="AG33">
        <v>15.486000000000001</v>
      </c>
      <c r="AH33">
        <v>93.563599999999994</v>
      </c>
      <c r="AI33">
        <v>33.097999999999999</v>
      </c>
      <c r="AJ33">
        <v>0</v>
      </c>
      <c r="AK33">
        <v>51.394500000000001</v>
      </c>
      <c r="AL33">
        <v>60.423999999999999</v>
      </c>
      <c r="AM33">
        <v>0</v>
      </c>
      <c r="AN33">
        <v>0.66954999999999998</v>
      </c>
      <c r="AO33">
        <v>7.4969999999999999</v>
      </c>
      <c r="AP33">
        <v>3.7149000000000001</v>
      </c>
      <c r="AQ33">
        <v>26.649000000000001</v>
      </c>
      <c r="AR33">
        <v>50.231999999999999</v>
      </c>
      <c r="AS33">
        <v>31.897383000000001</v>
      </c>
      <c r="AT33">
        <v>11.2476</v>
      </c>
      <c r="AU33">
        <v>0</v>
      </c>
      <c r="AV33">
        <v>26.25</v>
      </c>
      <c r="AW33">
        <v>69.504000000000005</v>
      </c>
      <c r="AX33">
        <v>16.440000000000001</v>
      </c>
      <c r="AY33">
        <v>0</v>
      </c>
      <c r="AZ33">
        <f t="shared" si="0"/>
        <v>88.819999999999979</v>
      </c>
      <c r="BA33">
        <f t="shared" si="1"/>
        <v>2831.2748959999999</v>
      </c>
      <c r="BD33">
        <v>24.08</v>
      </c>
      <c r="BE33">
        <v>7.64</v>
      </c>
      <c r="BF33">
        <v>1.01</v>
      </c>
      <c r="BG33">
        <v>4</v>
      </c>
      <c r="BH33">
        <v>5.81</v>
      </c>
      <c r="BI33">
        <v>7.17</v>
      </c>
      <c r="BJ33">
        <v>3.11</v>
      </c>
      <c r="BK33">
        <v>4.4400000000000004</v>
      </c>
      <c r="BL33">
        <v>3.72</v>
      </c>
      <c r="BM33">
        <v>1.78</v>
      </c>
      <c r="BN33">
        <v>0.43</v>
      </c>
      <c r="BO33">
        <v>14.66</v>
      </c>
      <c r="BP33">
        <v>3.99</v>
      </c>
      <c r="BQ33">
        <v>4.3600000000000003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88.819999999999979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38.36</v>
      </c>
      <c r="K34">
        <v>343.38626099999999</v>
      </c>
      <c r="L34">
        <v>653.15250000000003</v>
      </c>
      <c r="M34">
        <v>92</v>
      </c>
      <c r="N34">
        <v>118.125</v>
      </c>
      <c r="O34">
        <v>123.66562500000001</v>
      </c>
      <c r="P34">
        <v>87.75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11.661683</v>
      </c>
      <c r="W34">
        <v>98.34375</v>
      </c>
      <c r="X34">
        <v>0</v>
      </c>
      <c r="Y34">
        <v>0</v>
      </c>
      <c r="Z34">
        <v>6.5537999999999998</v>
      </c>
      <c r="AA34">
        <v>13.983000000000001</v>
      </c>
      <c r="AB34">
        <v>39.510120000000001</v>
      </c>
      <c r="AC34">
        <v>29.062808</v>
      </c>
      <c r="AD34">
        <v>9.1149000000000004</v>
      </c>
      <c r="AE34">
        <v>47.470999999999997</v>
      </c>
      <c r="AF34">
        <v>19.72</v>
      </c>
      <c r="AG34">
        <v>15.486000000000001</v>
      </c>
      <c r="AH34">
        <v>93.563599999999994</v>
      </c>
      <c r="AI34">
        <v>5.0919999999999996</v>
      </c>
      <c r="AJ34">
        <v>0</v>
      </c>
      <c r="AK34">
        <v>51.394500000000001</v>
      </c>
      <c r="AL34">
        <v>60.423999999999999</v>
      </c>
      <c r="AM34">
        <v>0</v>
      </c>
      <c r="AN34">
        <v>0.66954999999999998</v>
      </c>
      <c r="AO34">
        <v>7.4969999999999999</v>
      </c>
      <c r="AP34">
        <v>3.7149000000000001</v>
      </c>
      <c r="AQ34">
        <v>26.649000000000001</v>
      </c>
      <c r="AR34">
        <v>50.231999999999999</v>
      </c>
      <c r="AS34">
        <v>31.897383000000001</v>
      </c>
      <c r="AT34">
        <v>11.2476</v>
      </c>
      <c r="AU34">
        <v>0</v>
      </c>
      <c r="AV34">
        <v>26.25</v>
      </c>
      <c r="AW34">
        <v>69.504000000000005</v>
      </c>
      <c r="AX34">
        <v>16.440000000000001</v>
      </c>
      <c r="AY34">
        <v>0</v>
      </c>
      <c r="AZ34">
        <f t="shared" si="0"/>
        <v>88.819999999999979</v>
      </c>
      <c r="BA34">
        <f t="shared" si="1"/>
        <v>2789.2068960000001</v>
      </c>
      <c r="BD34">
        <v>24.08</v>
      </c>
      <c r="BE34">
        <v>7.64</v>
      </c>
      <c r="BF34">
        <v>1.01</v>
      </c>
      <c r="BG34">
        <v>4</v>
      </c>
      <c r="BH34">
        <v>5.81</v>
      </c>
      <c r="BI34">
        <v>7.17</v>
      </c>
      <c r="BJ34">
        <v>3.11</v>
      </c>
      <c r="BK34">
        <v>4.4400000000000004</v>
      </c>
      <c r="BL34">
        <v>3.72</v>
      </c>
      <c r="BM34">
        <v>1.78</v>
      </c>
      <c r="BN34">
        <v>0.43</v>
      </c>
      <c r="BO34">
        <v>14.66</v>
      </c>
      <c r="BP34">
        <v>3.99</v>
      </c>
      <c r="BQ34">
        <v>4.3600000000000003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88.819999999999979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38.36</v>
      </c>
      <c r="K35">
        <v>343.38626099999999</v>
      </c>
      <c r="L35">
        <v>653.15250000000003</v>
      </c>
      <c r="M35">
        <v>92</v>
      </c>
      <c r="N35">
        <v>118.125</v>
      </c>
      <c r="O35">
        <v>123.66562500000001</v>
      </c>
      <c r="P35">
        <v>87.75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11.661683</v>
      </c>
      <c r="W35">
        <v>98.34375</v>
      </c>
      <c r="X35">
        <v>0</v>
      </c>
      <c r="Y35">
        <v>0</v>
      </c>
      <c r="Z35">
        <v>6.5537999999999998</v>
      </c>
      <c r="AA35">
        <v>13.983000000000001</v>
      </c>
      <c r="AB35">
        <v>39.510120000000001</v>
      </c>
      <c r="AC35">
        <v>29.062808</v>
      </c>
      <c r="AD35">
        <v>9.1149000000000004</v>
      </c>
      <c r="AE35">
        <v>47.470999999999997</v>
      </c>
      <c r="AF35">
        <v>19.72</v>
      </c>
      <c r="AG35">
        <v>15.486000000000001</v>
      </c>
      <c r="AH35">
        <v>91.669600000000003</v>
      </c>
      <c r="AI35">
        <v>2.5459999999999998</v>
      </c>
      <c r="AJ35">
        <v>0</v>
      </c>
      <c r="AK35">
        <v>51.394500000000001</v>
      </c>
      <c r="AL35">
        <v>60.423999999999999</v>
      </c>
      <c r="AM35">
        <v>0</v>
      </c>
      <c r="AN35">
        <v>0.66954999999999998</v>
      </c>
      <c r="AO35">
        <v>7.4969999999999999</v>
      </c>
      <c r="AP35">
        <v>3.7149000000000001</v>
      </c>
      <c r="AQ35">
        <v>26.649000000000001</v>
      </c>
      <c r="AR35">
        <v>50.231999999999999</v>
      </c>
      <c r="AS35">
        <v>31.897383000000001</v>
      </c>
      <c r="AT35">
        <v>11.2476</v>
      </c>
      <c r="AU35">
        <v>0</v>
      </c>
      <c r="AV35">
        <v>26.25</v>
      </c>
      <c r="AW35">
        <v>69.504000000000005</v>
      </c>
      <c r="AX35">
        <v>16.440000000000001</v>
      </c>
      <c r="AY35">
        <v>0</v>
      </c>
      <c r="AZ35">
        <f t="shared" si="0"/>
        <v>85.24</v>
      </c>
      <c r="BA35">
        <f t="shared" si="1"/>
        <v>2781.1868959999997</v>
      </c>
      <c r="BD35">
        <v>20.440000000000001</v>
      </c>
      <c r="BE35">
        <v>7.64</v>
      </c>
      <c r="BF35">
        <v>1.01</v>
      </c>
      <c r="BG35">
        <v>4</v>
      </c>
      <c r="BH35">
        <v>5.81</v>
      </c>
      <c r="BI35">
        <v>7.17</v>
      </c>
      <c r="BJ35">
        <v>3.11</v>
      </c>
      <c r="BK35">
        <v>4.4400000000000004</v>
      </c>
      <c r="BL35">
        <v>3.78</v>
      </c>
      <c r="BM35">
        <v>1.78</v>
      </c>
      <c r="BN35">
        <v>0.43</v>
      </c>
      <c r="BO35">
        <v>14.66</v>
      </c>
      <c r="BP35">
        <v>3.99</v>
      </c>
      <c r="BQ35">
        <v>4.3600000000000003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85.24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38.36</v>
      </c>
      <c r="K36">
        <v>343.38626099999999</v>
      </c>
      <c r="L36">
        <v>653.15250000000003</v>
      </c>
      <c r="M36">
        <v>92</v>
      </c>
      <c r="N36">
        <v>118.125</v>
      </c>
      <c r="O36">
        <v>123.66562500000001</v>
      </c>
      <c r="P36">
        <v>87.75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11.661683</v>
      </c>
      <c r="W36">
        <v>98.34375</v>
      </c>
      <c r="X36">
        <v>0</v>
      </c>
      <c r="Y36">
        <v>0</v>
      </c>
      <c r="Z36">
        <v>6.5537999999999998</v>
      </c>
      <c r="AA36">
        <v>13.983000000000001</v>
      </c>
      <c r="AB36">
        <v>39.510120000000001</v>
      </c>
      <c r="AC36">
        <v>29.062808</v>
      </c>
      <c r="AD36">
        <v>9.1149000000000004</v>
      </c>
      <c r="AE36">
        <v>47.470999999999997</v>
      </c>
      <c r="AF36">
        <v>19.72</v>
      </c>
      <c r="AG36">
        <v>15.486000000000001</v>
      </c>
      <c r="AH36">
        <v>85.23</v>
      </c>
      <c r="AI36">
        <v>0</v>
      </c>
      <c r="AJ36">
        <v>0</v>
      </c>
      <c r="AK36">
        <v>51.394500000000001</v>
      </c>
      <c r="AL36">
        <v>60.423999999999999</v>
      </c>
      <c r="AM36">
        <v>0</v>
      </c>
      <c r="AN36">
        <v>0.66954999999999998</v>
      </c>
      <c r="AO36">
        <v>7.4969999999999999</v>
      </c>
      <c r="AP36">
        <v>3.7149000000000001</v>
      </c>
      <c r="AQ36">
        <v>17.765999999999998</v>
      </c>
      <c r="AR36">
        <v>50.231999999999999</v>
      </c>
      <c r="AS36">
        <v>31.897383000000001</v>
      </c>
      <c r="AT36">
        <v>11.2476</v>
      </c>
      <c r="AU36">
        <v>0</v>
      </c>
      <c r="AV36">
        <v>26.25</v>
      </c>
      <c r="AW36">
        <v>69.504000000000005</v>
      </c>
      <c r="AX36">
        <v>16.440000000000001</v>
      </c>
      <c r="AY36">
        <v>0</v>
      </c>
      <c r="AZ36">
        <f t="shared" si="0"/>
        <v>81.599999999999994</v>
      </c>
      <c r="BA36">
        <f t="shared" si="1"/>
        <v>2759.678296</v>
      </c>
      <c r="BD36">
        <v>16.8</v>
      </c>
      <c r="BE36">
        <v>7.64</v>
      </c>
      <c r="BF36">
        <v>1.01</v>
      </c>
      <c r="BG36">
        <v>4</v>
      </c>
      <c r="BH36">
        <v>5.81</v>
      </c>
      <c r="BI36">
        <v>7.17</v>
      </c>
      <c r="BJ36">
        <v>3.11</v>
      </c>
      <c r="BK36">
        <v>4.4400000000000004</v>
      </c>
      <c r="BL36">
        <v>3.78</v>
      </c>
      <c r="BM36">
        <v>1.78</v>
      </c>
      <c r="BN36">
        <v>0.43</v>
      </c>
      <c r="BO36">
        <v>14.66</v>
      </c>
      <c r="BP36">
        <v>3.99</v>
      </c>
      <c r="BQ36">
        <v>4.3600000000000003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81.599999999999994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38.36</v>
      </c>
      <c r="K37">
        <v>343.38626099999999</v>
      </c>
      <c r="L37">
        <v>653.15250000000003</v>
      </c>
      <c r="M37">
        <v>92</v>
      </c>
      <c r="N37">
        <v>118.125</v>
      </c>
      <c r="O37">
        <v>123.66562500000001</v>
      </c>
      <c r="P37">
        <v>87.75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11.661683</v>
      </c>
      <c r="W37">
        <v>98.34375</v>
      </c>
      <c r="X37">
        <v>0</v>
      </c>
      <c r="Y37">
        <v>0</v>
      </c>
      <c r="Z37">
        <v>6.5537999999999998</v>
      </c>
      <c r="AA37">
        <v>0.39500000000000002</v>
      </c>
      <c r="AB37">
        <v>39.510120000000001</v>
      </c>
      <c r="AC37">
        <v>29.062808</v>
      </c>
      <c r="AD37">
        <v>9.1149000000000004</v>
      </c>
      <c r="AE37">
        <v>47.470999999999997</v>
      </c>
      <c r="AF37">
        <v>19.72</v>
      </c>
      <c r="AG37">
        <v>15.486000000000001</v>
      </c>
      <c r="AH37">
        <v>85.23</v>
      </c>
      <c r="AI37">
        <v>0</v>
      </c>
      <c r="AJ37">
        <v>0</v>
      </c>
      <c r="AK37">
        <v>51.394500000000001</v>
      </c>
      <c r="AL37">
        <v>60.423999999999999</v>
      </c>
      <c r="AM37">
        <v>0</v>
      </c>
      <c r="AN37">
        <v>0.66954999999999998</v>
      </c>
      <c r="AO37">
        <v>6.6150000000000002</v>
      </c>
      <c r="AP37">
        <v>3.7149000000000001</v>
      </c>
      <c r="AQ37">
        <v>17.765999999999998</v>
      </c>
      <c r="AR37">
        <v>50.231999999999999</v>
      </c>
      <c r="AS37">
        <v>31.897383000000001</v>
      </c>
      <c r="AT37">
        <v>11.2476</v>
      </c>
      <c r="AU37">
        <v>0</v>
      </c>
      <c r="AV37">
        <v>26.25</v>
      </c>
      <c r="AW37">
        <v>69.504000000000005</v>
      </c>
      <c r="AX37">
        <v>16.440000000000001</v>
      </c>
      <c r="AY37">
        <v>0</v>
      </c>
      <c r="AZ37">
        <f t="shared" si="0"/>
        <v>78.039999999999978</v>
      </c>
      <c r="BA37">
        <f t="shared" si="1"/>
        <v>2741.6482959999998</v>
      </c>
      <c r="BD37">
        <v>13.24</v>
      </c>
      <c r="BE37">
        <v>7.64</v>
      </c>
      <c r="BF37">
        <v>1.01</v>
      </c>
      <c r="BG37">
        <v>4</v>
      </c>
      <c r="BH37">
        <v>5.81</v>
      </c>
      <c r="BI37">
        <v>7.17</v>
      </c>
      <c r="BJ37">
        <v>3.11</v>
      </c>
      <c r="BK37">
        <v>4.4400000000000004</v>
      </c>
      <c r="BL37">
        <v>3.78</v>
      </c>
      <c r="BM37">
        <v>1.78</v>
      </c>
      <c r="BN37">
        <v>0.43</v>
      </c>
      <c r="BO37">
        <v>14.66</v>
      </c>
      <c r="BP37">
        <v>3.99</v>
      </c>
      <c r="BQ37">
        <v>4.3600000000000003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78.039999999999978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38.36</v>
      </c>
      <c r="K38">
        <v>343.38626099999999</v>
      </c>
      <c r="L38">
        <v>653.15250000000003</v>
      </c>
      <c r="M38">
        <v>92</v>
      </c>
      <c r="N38">
        <v>118.125</v>
      </c>
      <c r="O38">
        <v>123.66562500000001</v>
      </c>
      <c r="P38">
        <v>87.75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11.661683</v>
      </c>
      <c r="W38">
        <v>98.34375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9.1149000000000004</v>
      </c>
      <c r="AE38">
        <v>47.470999999999997</v>
      </c>
      <c r="AF38">
        <v>19.72</v>
      </c>
      <c r="AG38">
        <v>15.486000000000001</v>
      </c>
      <c r="AH38">
        <v>85.23</v>
      </c>
      <c r="AI38">
        <v>0</v>
      </c>
      <c r="AJ38">
        <v>0</v>
      </c>
      <c r="AK38">
        <v>51.394500000000001</v>
      </c>
      <c r="AL38">
        <v>60.423999999999999</v>
      </c>
      <c r="AM38">
        <v>0</v>
      </c>
      <c r="AN38">
        <v>0.66954999999999998</v>
      </c>
      <c r="AO38">
        <v>6.6150000000000002</v>
      </c>
      <c r="AP38">
        <v>3.7149000000000001</v>
      </c>
      <c r="AQ38">
        <v>17.765999999999998</v>
      </c>
      <c r="AR38">
        <v>50.231999999999999</v>
      </c>
      <c r="AS38">
        <v>31.897383000000001</v>
      </c>
      <c r="AT38">
        <v>11.2476</v>
      </c>
      <c r="AU38">
        <v>0</v>
      </c>
      <c r="AV38">
        <v>26.25</v>
      </c>
      <c r="AW38">
        <v>69.504000000000005</v>
      </c>
      <c r="AX38">
        <v>16.440000000000001</v>
      </c>
      <c r="AY38">
        <v>0</v>
      </c>
      <c r="AZ38">
        <f t="shared" si="0"/>
        <v>78.039999999999978</v>
      </c>
      <c r="BA38">
        <f t="shared" si="1"/>
        <v>2741.2532959999999</v>
      </c>
      <c r="BD38">
        <v>13.24</v>
      </c>
      <c r="BE38">
        <v>7.64</v>
      </c>
      <c r="BF38">
        <v>1.01</v>
      </c>
      <c r="BG38">
        <v>4</v>
      </c>
      <c r="BH38">
        <v>5.81</v>
      </c>
      <c r="BI38">
        <v>7.17</v>
      </c>
      <c r="BJ38">
        <v>3.11</v>
      </c>
      <c r="BK38">
        <v>4.4400000000000004</v>
      </c>
      <c r="BL38">
        <v>3.78</v>
      </c>
      <c r="BM38">
        <v>1.78</v>
      </c>
      <c r="BN38">
        <v>0.43</v>
      </c>
      <c r="BO38">
        <v>14.66</v>
      </c>
      <c r="BP38">
        <v>3.99</v>
      </c>
      <c r="BQ38">
        <v>4.3600000000000003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78.039999999999978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38.36</v>
      </c>
      <c r="K39">
        <v>343.38626099999999</v>
      </c>
      <c r="L39">
        <v>653.15250000000003</v>
      </c>
      <c r="M39">
        <v>92</v>
      </c>
      <c r="N39">
        <v>118.125</v>
      </c>
      <c r="O39">
        <v>123.66562500000001</v>
      </c>
      <c r="P39">
        <v>87.75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11.661683</v>
      </c>
      <c r="W39">
        <v>98.34375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9.1149000000000004</v>
      </c>
      <c r="AE39">
        <v>47.470999999999997</v>
      </c>
      <c r="AF39">
        <v>19.72</v>
      </c>
      <c r="AG39">
        <v>15.486000000000001</v>
      </c>
      <c r="AH39">
        <v>85.23</v>
      </c>
      <c r="AI39">
        <v>0</v>
      </c>
      <c r="AJ39">
        <v>0</v>
      </c>
      <c r="AK39">
        <v>51.394500000000001</v>
      </c>
      <c r="AL39">
        <v>60.423999999999999</v>
      </c>
      <c r="AM39">
        <v>0</v>
      </c>
      <c r="AN39">
        <v>0.66954999999999998</v>
      </c>
      <c r="AO39">
        <v>6.6150000000000002</v>
      </c>
      <c r="AP39">
        <v>3.7149000000000001</v>
      </c>
      <c r="AQ39">
        <v>8.8829999999999991</v>
      </c>
      <c r="AR39">
        <v>50.231999999999999</v>
      </c>
      <c r="AS39">
        <v>31.897383000000001</v>
      </c>
      <c r="AT39">
        <v>11.2476</v>
      </c>
      <c r="AU39">
        <v>0</v>
      </c>
      <c r="AV39">
        <v>26.04</v>
      </c>
      <c r="AW39">
        <v>69.504000000000005</v>
      </c>
      <c r="AX39">
        <v>16.440000000000001</v>
      </c>
      <c r="AY39">
        <v>0</v>
      </c>
      <c r="AZ39">
        <f t="shared" si="0"/>
        <v>78.199999999999989</v>
      </c>
      <c r="BA39">
        <f t="shared" si="1"/>
        <v>2732.3202959999994</v>
      </c>
      <c r="BD39">
        <v>13.24</v>
      </c>
      <c r="BE39">
        <v>7.64</v>
      </c>
      <c r="BF39">
        <v>1.01</v>
      </c>
      <c r="BG39">
        <v>4</v>
      </c>
      <c r="BH39">
        <v>5.81</v>
      </c>
      <c r="BI39">
        <v>7.17</v>
      </c>
      <c r="BJ39">
        <v>3.11</v>
      </c>
      <c r="BK39">
        <v>4.5999999999999996</v>
      </c>
      <c r="BL39">
        <v>3.78</v>
      </c>
      <c r="BM39">
        <v>1.78</v>
      </c>
      <c r="BN39">
        <v>0.43</v>
      </c>
      <c r="BO39">
        <v>14.66</v>
      </c>
      <c r="BP39">
        <v>3.99</v>
      </c>
      <c r="BQ39">
        <v>4.3600000000000003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78.199999999999989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38.36</v>
      </c>
      <c r="K40">
        <v>343.38626099999999</v>
      </c>
      <c r="L40">
        <v>653.15250000000003</v>
      </c>
      <c r="M40">
        <v>92</v>
      </c>
      <c r="N40">
        <v>118.125</v>
      </c>
      <c r="O40">
        <v>123.66562500000001</v>
      </c>
      <c r="P40">
        <v>87.75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11.661683</v>
      </c>
      <c r="W40">
        <v>98.34375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9.1149000000000004</v>
      </c>
      <c r="AE40">
        <v>47.470999999999997</v>
      </c>
      <c r="AF40">
        <v>19.72</v>
      </c>
      <c r="AG40">
        <v>15.486000000000001</v>
      </c>
      <c r="AH40">
        <v>85.23</v>
      </c>
      <c r="AI40">
        <v>0</v>
      </c>
      <c r="AJ40">
        <v>0</v>
      </c>
      <c r="AK40">
        <v>51.394500000000001</v>
      </c>
      <c r="AL40">
        <v>72.043999999999997</v>
      </c>
      <c r="AM40">
        <v>0</v>
      </c>
      <c r="AN40">
        <v>0.66954999999999998</v>
      </c>
      <c r="AO40">
        <v>6.6150000000000002</v>
      </c>
      <c r="AP40">
        <v>3.7149000000000001</v>
      </c>
      <c r="AQ40">
        <v>8.8829999999999991</v>
      </c>
      <c r="AR40">
        <v>50.231999999999999</v>
      </c>
      <c r="AS40">
        <v>31.897383000000001</v>
      </c>
      <c r="AT40">
        <v>11.2476</v>
      </c>
      <c r="AU40">
        <v>0</v>
      </c>
      <c r="AV40">
        <v>26.04</v>
      </c>
      <c r="AW40">
        <v>69.504000000000005</v>
      </c>
      <c r="AX40">
        <v>16.440000000000001</v>
      </c>
      <c r="AY40">
        <v>0</v>
      </c>
      <c r="AZ40">
        <f t="shared" si="0"/>
        <v>78.199999999999989</v>
      </c>
      <c r="BA40">
        <f t="shared" si="1"/>
        <v>2743.9402959999993</v>
      </c>
      <c r="BD40">
        <v>13.24</v>
      </c>
      <c r="BE40">
        <v>7.64</v>
      </c>
      <c r="BF40">
        <v>1.01</v>
      </c>
      <c r="BG40">
        <v>4</v>
      </c>
      <c r="BH40">
        <v>5.81</v>
      </c>
      <c r="BI40">
        <v>7.17</v>
      </c>
      <c r="BJ40">
        <v>3.11</v>
      </c>
      <c r="BK40">
        <v>4.5999999999999996</v>
      </c>
      <c r="BL40">
        <v>3.78</v>
      </c>
      <c r="BM40">
        <v>1.78</v>
      </c>
      <c r="BN40">
        <v>0.43</v>
      </c>
      <c r="BO40">
        <v>14.66</v>
      </c>
      <c r="BP40">
        <v>3.99</v>
      </c>
      <c r="BQ40">
        <v>4.3600000000000003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78.199999999999989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38.36</v>
      </c>
      <c r="K41">
        <v>343.38626099999999</v>
      </c>
      <c r="L41">
        <v>653.15250000000003</v>
      </c>
      <c r="M41">
        <v>92</v>
      </c>
      <c r="N41">
        <v>118.125</v>
      </c>
      <c r="O41">
        <v>123.66562500000001</v>
      </c>
      <c r="P41">
        <v>87.75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11.661683</v>
      </c>
      <c r="W41">
        <v>98.34375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19.35568</v>
      </c>
      <c r="AD41">
        <v>9.1149000000000004</v>
      </c>
      <c r="AE41">
        <v>47.470999999999997</v>
      </c>
      <c r="AF41">
        <v>8.8740000000000006</v>
      </c>
      <c r="AG41">
        <v>15.486000000000001</v>
      </c>
      <c r="AH41">
        <v>85.23</v>
      </c>
      <c r="AI41">
        <v>0</v>
      </c>
      <c r="AJ41">
        <v>0</v>
      </c>
      <c r="AK41">
        <v>51.394500000000001</v>
      </c>
      <c r="AL41">
        <v>60.423999999999999</v>
      </c>
      <c r="AM41">
        <v>0</v>
      </c>
      <c r="AN41">
        <v>0.66954999999999998</v>
      </c>
      <c r="AO41">
        <v>6.6150000000000002</v>
      </c>
      <c r="AP41">
        <v>9.4794</v>
      </c>
      <c r="AQ41">
        <v>8.8829999999999991</v>
      </c>
      <c r="AR41">
        <v>50.231999999999999</v>
      </c>
      <c r="AS41">
        <v>31.897383000000001</v>
      </c>
      <c r="AT41">
        <v>11.2476</v>
      </c>
      <c r="AU41">
        <v>0</v>
      </c>
      <c r="AV41">
        <v>26.04</v>
      </c>
      <c r="AW41">
        <v>69.504000000000005</v>
      </c>
      <c r="AX41">
        <v>16.440000000000001</v>
      </c>
      <c r="AY41">
        <v>0</v>
      </c>
      <c r="AZ41">
        <f t="shared" si="0"/>
        <v>78.249999999999986</v>
      </c>
      <c r="BA41">
        <f t="shared" si="1"/>
        <v>2717.5816679999998</v>
      </c>
      <c r="BD41">
        <v>13.24</v>
      </c>
      <c r="BE41">
        <v>7.64</v>
      </c>
      <c r="BF41">
        <v>1.06</v>
      </c>
      <c r="BG41">
        <v>4</v>
      </c>
      <c r="BH41">
        <v>5.81</v>
      </c>
      <c r="BI41">
        <v>7.17</v>
      </c>
      <c r="BJ41">
        <v>3.11</v>
      </c>
      <c r="BK41">
        <v>4.5999999999999996</v>
      </c>
      <c r="BL41">
        <v>3.78</v>
      </c>
      <c r="BM41">
        <v>1.78</v>
      </c>
      <c r="BN41">
        <v>0.43</v>
      </c>
      <c r="BO41">
        <v>14.66</v>
      </c>
      <c r="BP41">
        <v>3.99</v>
      </c>
      <c r="BQ41">
        <v>4.3600000000000003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78.249999999999986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38.36</v>
      </c>
      <c r="K42">
        <v>343.38626099999999</v>
      </c>
      <c r="L42">
        <v>653.15250000000003</v>
      </c>
      <c r="M42">
        <v>92</v>
      </c>
      <c r="N42">
        <v>118.125</v>
      </c>
      <c r="O42">
        <v>123.66562500000001</v>
      </c>
      <c r="P42">
        <v>87.75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11.661683</v>
      </c>
      <c r="W42">
        <v>98.34375</v>
      </c>
      <c r="X42">
        <v>0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9.1149000000000004</v>
      </c>
      <c r="AE42">
        <v>49.436556000000003</v>
      </c>
      <c r="AF42">
        <v>8.8740000000000006</v>
      </c>
      <c r="AG42">
        <v>15.486000000000001</v>
      </c>
      <c r="AH42">
        <v>61.555</v>
      </c>
      <c r="AI42">
        <v>0</v>
      </c>
      <c r="AJ42">
        <v>0</v>
      </c>
      <c r="AK42">
        <v>51.394500000000001</v>
      </c>
      <c r="AL42">
        <v>60.423999999999999</v>
      </c>
      <c r="AM42">
        <v>0</v>
      </c>
      <c r="AN42">
        <v>0.66954999999999998</v>
      </c>
      <c r="AO42">
        <v>6.6150000000000002</v>
      </c>
      <c r="AP42">
        <v>9.4794</v>
      </c>
      <c r="AQ42">
        <v>8.8829999999999991</v>
      </c>
      <c r="AR42">
        <v>50.231999999999999</v>
      </c>
      <c r="AS42">
        <v>31.897383000000001</v>
      </c>
      <c r="AT42">
        <v>11.2476</v>
      </c>
      <c r="AU42">
        <v>0</v>
      </c>
      <c r="AV42">
        <v>26.04</v>
      </c>
      <c r="AW42">
        <v>69.504000000000005</v>
      </c>
      <c r="AX42">
        <v>16.440000000000001</v>
      </c>
      <c r="AY42">
        <v>0</v>
      </c>
      <c r="AZ42">
        <f t="shared" si="0"/>
        <v>78.319999999999979</v>
      </c>
      <c r="BA42">
        <f t="shared" si="1"/>
        <v>2682.6922039999999</v>
      </c>
      <c r="BD42">
        <v>13.24</v>
      </c>
      <c r="BE42">
        <v>7.64</v>
      </c>
      <c r="BF42">
        <v>1.06</v>
      </c>
      <c r="BG42">
        <v>4</v>
      </c>
      <c r="BH42">
        <v>5.81</v>
      </c>
      <c r="BI42">
        <v>7.17</v>
      </c>
      <c r="BJ42">
        <v>3.11</v>
      </c>
      <c r="BK42">
        <v>4.63</v>
      </c>
      <c r="BL42">
        <v>3.82</v>
      </c>
      <c r="BM42">
        <v>1.78</v>
      </c>
      <c r="BN42">
        <v>0.43</v>
      </c>
      <c r="BO42">
        <v>14.66</v>
      </c>
      <c r="BP42">
        <v>3.99</v>
      </c>
      <c r="BQ42">
        <v>4.3600000000000003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78.319999999999979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38.36</v>
      </c>
      <c r="K43">
        <v>343.38626099999999</v>
      </c>
      <c r="L43">
        <v>653.15250000000003</v>
      </c>
      <c r="M43">
        <v>92</v>
      </c>
      <c r="N43">
        <v>118.125</v>
      </c>
      <c r="O43">
        <v>123.66562500000001</v>
      </c>
      <c r="P43">
        <v>87.75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11.661683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49.436556000000003</v>
      </c>
      <c r="AF43">
        <v>8.8740000000000006</v>
      </c>
      <c r="AG43">
        <v>15.486000000000001</v>
      </c>
      <c r="AH43">
        <v>61.555</v>
      </c>
      <c r="AI43">
        <v>0</v>
      </c>
      <c r="AJ43">
        <v>0</v>
      </c>
      <c r="AK43">
        <v>51.394500000000001</v>
      </c>
      <c r="AL43">
        <v>60.423999999999999</v>
      </c>
      <c r="AM43">
        <v>0</v>
      </c>
      <c r="AN43">
        <v>0.66954999999999998</v>
      </c>
      <c r="AO43">
        <v>6.8502000000000001</v>
      </c>
      <c r="AP43">
        <v>4.3554000000000004</v>
      </c>
      <c r="AQ43">
        <v>8.8829999999999991</v>
      </c>
      <c r="AR43">
        <v>50.231999999999999</v>
      </c>
      <c r="AS43">
        <v>33.091920000000002</v>
      </c>
      <c r="AT43">
        <v>11.2476</v>
      </c>
      <c r="AU43">
        <v>0</v>
      </c>
      <c r="AV43">
        <v>25.725000000000001</v>
      </c>
      <c r="AW43">
        <v>69.504000000000005</v>
      </c>
      <c r="AX43">
        <v>16.440000000000001</v>
      </c>
      <c r="AY43">
        <v>0</v>
      </c>
      <c r="AZ43">
        <f t="shared" si="0"/>
        <v>78.199999999999974</v>
      </c>
      <c r="BA43">
        <f t="shared" si="1"/>
        <v>2685.1167409999989</v>
      </c>
      <c r="BD43">
        <v>13.24</v>
      </c>
      <c r="BE43">
        <v>7.64</v>
      </c>
      <c r="BF43">
        <v>1.06</v>
      </c>
      <c r="BG43">
        <v>4</v>
      </c>
      <c r="BH43">
        <v>5.81</v>
      </c>
      <c r="BI43">
        <v>7.17</v>
      </c>
      <c r="BJ43">
        <v>3.11</v>
      </c>
      <c r="BK43">
        <v>4.51</v>
      </c>
      <c r="BL43">
        <v>3.82</v>
      </c>
      <c r="BM43">
        <v>1.78</v>
      </c>
      <c r="BN43">
        <v>0.43</v>
      </c>
      <c r="BO43">
        <v>14.66</v>
      </c>
      <c r="BP43">
        <v>3.99</v>
      </c>
      <c r="BQ43">
        <v>4.3600000000000003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78.199999999999974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38.36</v>
      </c>
      <c r="K44">
        <v>343.38626099999999</v>
      </c>
      <c r="L44">
        <v>653.15250000000003</v>
      </c>
      <c r="M44">
        <v>92</v>
      </c>
      <c r="N44">
        <v>118.125</v>
      </c>
      <c r="O44">
        <v>123.66562500000001</v>
      </c>
      <c r="P44">
        <v>87.75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11.661683</v>
      </c>
      <c r="W44">
        <v>98.34375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49.436556000000003</v>
      </c>
      <c r="AF44">
        <v>8.8740000000000006</v>
      </c>
      <c r="AG44">
        <v>15.486000000000001</v>
      </c>
      <c r="AH44">
        <v>61.555</v>
      </c>
      <c r="AI44">
        <v>0</v>
      </c>
      <c r="AJ44">
        <v>0</v>
      </c>
      <c r="AK44">
        <v>51.394500000000001</v>
      </c>
      <c r="AL44">
        <v>60.423999999999999</v>
      </c>
      <c r="AM44">
        <v>0</v>
      </c>
      <c r="AN44">
        <v>0.66954999999999998</v>
      </c>
      <c r="AO44">
        <v>6.8502000000000001</v>
      </c>
      <c r="AP44">
        <v>4.3554000000000004</v>
      </c>
      <c r="AQ44">
        <v>8.8829999999999991</v>
      </c>
      <c r="AR44">
        <v>50.231999999999999</v>
      </c>
      <c r="AS44">
        <v>33.091920000000002</v>
      </c>
      <c r="AT44">
        <v>11.2476</v>
      </c>
      <c r="AU44">
        <v>0</v>
      </c>
      <c r="AV44">
        <v>25.725000000000001</v>
      </c>
      <c r="AW44">
        <v>69.504000000000005</v>
      </c>
      <c r="AX44">
        <v>16.440000000000001</v>
      </c>
      <c r="AY44">
        <v>0</v>
      </c>
      <c r="AZ44">
        <f t="shared" si="0"/>
        <v>78.329999999999984</v>
      </c>
      <c r="BA44">
        <f t="shared" si="1"/>
        <v>2685.246740999999</v>
      </c>
      <c r="BD44">
        <v>13.24</v>
      </c>
      <c r="BE44">
        <v>7.64</v>
      </c>
      <c r="BF44">
        <v>1.06</v>
      </c>
      <c r="BG44">
        <v>4</v>
      </c>
      <c r="BH44">
        <v>5.81</v>
      </c>
      <c r="BI44">
        <v>7.17</v>
      </c>
      <c r="BJ44">
        <v>3.11</v>
      </c>
      <c r="BK44">
        <v>4.57</v>
      </c>
      <c r="BL44">
        <v>3.89</v>
      </c>
      <c r="BM44">
        <v>1.78</v>
      </c>
      <c r="BN44">
        <v>0.43</v>
      </c>
      <c r="BO44">
        <v>14.66</v>
      </c>
      <c r="BP44">
        <v>3.99</v>
      </c>
      <c r="BQ44">
        <v>4.3600000000000003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78.329999999999984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27.4</v>
      </c>
      <c r="K45">
        <v>343.38626099999999</v>
      </c>
      <c r="L45">
        <v>653.15250000000003</v>
      </c>
      <c r="M45">
        <v>92</v>
      </c>
      <c r="N45">
        <v>118.125</v>
      </c>
      <c r="O45">
        <v>123.66562500000001</v>
      </c>
      <c r="P45">
        <v>87.75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11.661683</v>
      </c>
      <c r="W45">
        <v>98.34375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9.1149000000000004</v>
      </c>
      <c r="AE45">
        <v>49.436556000000003</v>
      </c>
      <c r="AF45">
        <v>8.8740000000000006</v>
      </c>
      <c r="AG45">
        <v>15.486000000000001</v>
      </c>
      <c r="AH45">
        <v>61.555</v>
      </c>
      <c r="AI45">
        <v>0</v>
      </c>
      <c r="AJ45">
        <v>0</v>
      </c>
      <c r="AK45">
        <v>51.394500000000001</v>
      </c>
      <c r="AL45">
        <v>60.423999999999999</v>
      </c>
      <c r="AM45">
        <v>0</v>
      </c>
      <c r="AN45">
        <v>0.66954999999999998</v>
      </c>
      <c r="AO45">
        <v>6.3503999999999996</v>
      </c>
      <c r="AP45">
        <v>4.3554000000000004</v>
      </c>
      <c r="AQ45">
        <v>8.8829999999999991</v>
      </c>
      <c r="AR45">
        <v>50.231999999999999</v>
      </c>
      <c r="AS45">
        <v>33.091920000000002</v>
      </c>
      <c r="AT45">
        <v>11.2476</v>
      </c>
      <c r="AU45">
        <v>0</v>
      </c>
      <c r="AV45">
        <v>25.725000000000001</v>
      </c>
      <c r="AW45">
        <v>69.504000000000005</v>
      </c>
      <c r="AX45">
        <v>16.440000000000001</v>
      </c>
      <c r="AY45">
        <v>0</v>
      </c>
      <c r="AZ45">
        <f t="shared" si="0"/>
        <v>78.279999999999987</v>
      </c>
      <c r="BA45">
        <f t="shared" si="1"/>
        <v>2673.7369409999992</v>
      </c>
      <c r="BD45">
        <v>13.24</v>
      </c>
      <c r="BE45">
        <v>7.64</v>
      </c>
      <c r="BF45">
        <v>1.01</v>
      </c>
      <c r="BG45">
        <v>4</v>
      </c>
      <c r="BH45">
        <v>5.81</v>
      </c>
      <c r="BI45">
        <v>7.17</v>
      </c>
      <c r="BJ45">
        <v>3.11</v>
      </c>
      <c r="BK45">
        <v>4.57</v>
      </c>
      <c r="BL45">
        <v>3.89</v>
      </c>
      <c r="BM45">
        <v>1.78</v>
      </c>
      <c r="BN45">
        <v>0.43</v>
      </c>
      <c r="BO45">
        <v>14.66</v>
      </c>
      <c r="BP45">
        <v>3.99</v>
      </c>
      <c r="BQ45">
        <v>4.3600000000000003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78.279999999999987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27.4</v>
      </c>
      <c r="K46">
        <v>343.38626099999999</v>
      </c>
      <c r="L46">
        <v>653.15250000000003</v>
      </c>
      <c r="M46">
        <v>92</v>
      </c>
      <c r="N46">
        <v>118.125</v>
      </c>
      <c r="O46">
        <v>123.66562500000001</v>
      </c>
      <c r="P46">
        <v>87.75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11.661683</v>
      </c>
      <c r="W46">
        <v>98.34375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9.1149000000000004</v>
      </c>
      <c r="AE46">
        <v>49.436556000000003</v>
      </c>
      <c r="AF46">
        <v>8.8740000000000006</v>
      </c>
      <c r="AG46">
        <v>15.486000000000001</v>
      </c>
      <c r="AH46">
        <v>61.555</v>
      </c>
      <c r="AI46">
        <v>0</v>
      </c>
      <c r="AJ46">
        <v>0</v>
      </c>
      <c r="AK46">
        <v>51.394500000000001</v>
      </c>
      <c r="AL46">
        <v>60.423999999999999</v>
      </c>
      <c r="AM46">
        <v>0</v>
      </c>
      <c r="AN46">
        <v>0.66954999999999998</v>
      </c>
      <c r="AO46">
        <v>6.3503999999999996</v>
      </c>
      <c r="AP46">
        <v>4.3554000000000004</v>
      </c>
      <c r="AQ46">
        <v>8.8829999999999991</v>
      </c>
      <c r="AR46">
        <v>50.231999999999999</v>
      </c>
      <c r="AS46">
        <v>33.091920000000002</v>
      </c>
      <c r="AT46">
        <v>11.2476</v>
      </c>
      <c r="AU46">
        <v>0</v>
      </c>
      <c r="AV46">
        <v>25.725000000000001</v>
      </c>
      <c r="AW46">
        <v>69.504000000000005</v>
      </c>
      <c r="AX46">
        <v>16.440000000000001</v>
      </c>
      <c r="AY46">
        <v>0</v>
      </c>
      <c r="AZ46">
        <f t="shared" si="0"/>
        <v>78.329999999999984</v>
      </c>
      <c r="BA46">
        <f t="shared" si="1"/>
        <v>2673.7869409999989</v>
      </c>
      <c r="BD46">
        <v>13.24</v>
      </c>
      <c r="BE46">
        <v>7.64</v>
      </c>
      <c r="BF46">
        <v>1.06</v>
      </c>
      <c r="BG46">
        <v>4</v>
      </c>
      <c r="BH46">
        <v>5.81</v>
      </c>
      <c r="BI46">
        <v>7.17</v>
      </c>
      <c r="BJ46">
        <v>3.11</v>
      </c>
      <c r="BK46">
        <v>4.57</v>
      </c>
      <c r="BL46">
        <v>3.89</v>
      </c>
      <c r="BM46">
        <v>1.78</v>
      </c>
      <c r="BN46">
        <v>0.43</v>
      </c>
      <c r="BO46">
        <v>14.66</v>
      </c>
      <c r="BP46">
        <v>3.99</v>
      </c>
      <c r="BQ46">
        <v>4.3600000000000003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78.329999999999984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5.9729999999999999</v>
      </c>
      <c r="G47">
        <v>10.86</v>
      </c>
      <c r="H47">
        <v>0</v>
      </c>
      <c r="I47">
        <v>0</v>
      </c>
      <c r="J47">
        <v>23.015999999999998</v>
      </c>
      <c r="K47">
        <v>343.38626099999999</v>
      </c>
      <c r="L47">
        <v>653.15250000000003</v>
      </c>
      <c r="M47">
        <v>92</v>
      </c>
      <c r="N47">
        <v>118.125</v>
      </c>
      <c r="O47">
        <v>123.66562500000001</v>
      </c>
      <c r="P47">
        <v>87.75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11.661683</v>
      </c>
      <c r="W47">
        <v>98.34375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9.1149000000000004</v>
      </c>
      <c r="AE47">
        <v>49.436556000000003</v>
      </c>
      <c r="AF47">
        <v>8.8740000000000006</v>
      </c>
      <c r="AG47">
        <v>15.486000000000001</v>
      </c>
      <c r="AH47">
        <v>61.555</v>
      </c>
      <c r="AI47">
        <v>0</v>
      </c>
      <c r="AJ47">
        <v>0</v>
      </c>
      <c r="AK47">
        <v>51.394500000000001</v>
      </c>
      <c r="AL47">
        <v>60.423999999999999</v>
      </c>
      <c r="AM47">
        <v>0</v>
      </c>
      <c r="AN47">
        <v>0.66954999999999998</v>
      </c>
      <c r="AO47">
        <v>6.468</v>
      </c>
      <c r="AP47">
        <v>9.4794</v>
      </c>
      <c r="AQ47">
        <v>8.8829999999999991</v>
      </c>
      <c r="AR47">
        <v>50.231999999999999</v>
      </c>
      <c r="AS47">
        <v>31.897383000000001</v>
      </c>
      <c r="AT47">
        <v>11.2476</v>
      </c>
      <c r="AU47">
        <v>0</v>
      </c>
      <c r="AV47">
        <v>25.725000000000001</v>
      </c>
      <c r="AW47">
        <v>52.670999999999999</v>
      </c>
      <c r="AX47">
        <v>6.0279999999999996</v>
      </c>
      <c r="AY47">
        <v>0</v>
      </c>
      <c r="AZ47">
        <f t="shared" si="0"/>
        <v>78.279999999999987</v>
      </c>
      <c r="BA47">
        <f t="shared" si="1"/>
        <v>2662.9880039999994</v>
      </c>
      <c r="BD47">
        <v>13.24</v>
      </c>
      <c r="BE47">
        <v>7.64</v>
      </c>
      <c r="BF47">
        <v>1.01</v>
      </c>
      <c r="BG47">
        <v>4</v>
      </c>
      <c r="BH47">
        <v>5.81</v>
      </c>
      <c r="BI47">
        <v>7.17</v>
      </c>
      <c r="BJ47">
        <v>3.11</v>
      </c>
      <c r="BK47">
        <v>4.57</v>
      </c>
      <c r="BL47">
        <v>3.89</v>
      </c>
      <c r="BM47">
        <v>1.78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78.279999999999987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5.9729999999999999</v>
      </c>
      <c r="G48">
        <v>10.86</v>
      </c>
      <c r="H48">
        <v>0</v>
      </c>
      <c r="I48">
        <v>0</v>
      </c>
      <c r="J48">
        <v>23.015999999999998</v>
      </c>
      <c r="K48">
        <v>343.38626099999999</v>
      </c>
      <c r="L48">
        <v>653.15250000000003</v>
      </c>
      <c r="M48">
        <v>92</v>
      </c>
      <c r="N48">
        <v>118.125</v>
      </c>
      <c r="O48">
        <v>123.66562500000001</v>
      </c>
      <c r="P48">
        <v>87.75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11.661683</v>
      </c>
      <c r="W48">
        <v>98.34375</v>
      </c>
      <c r="X48">
        <v>0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9.1149000000000004</v>
      </c>
      <c r="AE48">
        <v>49.436556000000003</v>
      </c>
      <c r="AF48">
        <v>8.8740000000000006</v>
      </c>
      <c r="AG48">
        <v>15.486000000000001</v>
      </c>
      <c r="AH48">
        <v>61.555</v>
      </c>
      <c r="AI48">
        <v>0</v>
      </c>
      <c r="AJ48">
        <v>0</v>
      </c>
      <c r="AK48">
        <v>51.394500000000001</v>
      </c>
      <c r="AL48">
        <v>60.423999999999999</v>
      </c>
      <c r="AM48">
        <v>0</v>
      </c>
      <c r="AN48">
        <v>0.66954999999999998</v>
      </c>
      <c r="AO48">
        <v>6.468</v>
      </c>
      <c r="AP48">
        <v>9.4794</v>
      </c>
      <c r="AQ48">
        <v>8.8829999999999991</v>
      </c>
      <c r="AR48">
        <v>50.231999999999999</v>
      </c>
      <c r="AS48">
        <v>31.897383000000001</v>
      </c>
      <c r="AT48">
        <v>11.2476</v>
      </c>
      <c r="AU48">
        <v>0</v>
      </c>
      <c r="AV48">
        <v>25.725000000000001</v>
      </c>
      <c r="AW48">
        <v>52.670999999999999</v>
      </c>
      <c r="AX48">
        <v>6.0279999999999996</v>
      </c>
      <c r="AY48">
        <v>0</v>
      </c>
      <c r="AZ48">
        <f t="shared" si="0"/>
        <v>78.279999999999987</v>
      </c>
      <c r="BA48">
        <f t="shared" si="1"/>
        <v>2662.9880039999994</v>
      </c>
      <c r="BD48">
        <v>13.24</v>
      </c>
      <c r="BE48">
        <v>7.64</v>
      </c>
      <c r="BF48">
        <v>1.01</v>
      </c>
      <c r="BG48">
        <v>4</v>
      </c>
      <c r="BH48">
        <v>5.81</v>
      </c>
      <c r="BI48">
        <v>7.17</v>
      </c>
      <c r="BJ48">
        <v>3.11</v>
      </c>
      <c r="BK48">
        <v>4.57</v>
      </c>
      <c r="BL48">
        <v>3.89</v>
      </c>
      <c r="BM48">
        <v>1.78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78.279999999999987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5.43</v>
      </c>
      <c r="G49">
        <v>5.43</v>
      </c>
      <c r="H49">
        <v>0</v>
      </c>
      <c r="I49">
        <v>0</v>
      </c>
      <c r="J49">
        <v>23.015999999999998</v>
      </c>
      <c r="K49">
        <v>343.38626099999999</v>
      </c>
      <c r="L49">
        <v>653.15250000000003</v>
      </c>
      <c r="M49">
        <v>92</v>
      </c>
      <c r="N49">
        <v>118.125</v>
      </c>
      <c r="O49">
        <v>123.66562500000001</v>
      </c>
      <c r="P49">
        <v>87.75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11.661683</v>
      </c>
      <c r="W49">
        <v>98.34375</v>
      </c>
      <c r="X49">
        <v>0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9.1149000000000004</v>
      </c>
      <c r="AE49">
        <v>49.436556000000003</v>
      </c>
      <c r="AF49">
        <v>8.8740000000000006</v>
      </c>
      <c r="AG49">
        <v>15.486000000000001</v>
      </c>
      <c r="AH49">
        <v>61.555</v>
      </c>
      <c r="AI49">
        <v>0</v>
      </c>
      <c r="AJ49">
        <v>0</v>
      </c>
      <c r="AK49">
        <v>51.394500000000001</v>
      </c>
      <c r="AL49">
        <v>60.423999999999999</v>
      </c>
      <c r="AM49">
        <v>0</v>
      </c>
      <c r="AN49">
        <v>0.66954999999999998</v>
      </c>
      <c r="AO49">
        <v>6.468</v>
      </c>
      <c r="AP49">
        <v>4.3554000000000004</v>
      </c>
      <c r="AQ49">
        <v>8.8829999999999991</v>
      </c>
      <c r="AR49">
        <v>50.231999999999999</v>
      </c>
      <c r="AS49">
        <v>31.897383000000001</v>
      </c>
      <c r="AT49">
        <v>11.2476</v>
      </c>
      <c r="AU49">
        <v>0</v>
      </c>
      <c r="AV49">
        <v>25.725000000000001</v>
      </c>
      <c r="AW49">
        <v>58.100999999999999</v>
      </c>
      <c r="AX49">
        <v>6.0279999999999996</v>
      </c>
      <c r="AY49">
        <v>0</v>
      </c>
      <c r="AZ49">
        <f t="shared" si="0"/>
        <v>75.889999999999986</v>
      </c>
      <c r="BA49">
        <f t="shared" si="1"/>
        <v>2654.9310039999991</v>
      </c>
      <c r="BD49">
        <v>13.24</v>
      </c>
      <c r="BE49">
        <v>7.64</v>
      </c>
      <c r="BF49">
        <v>1.01</v>
      </c>
      <c r="BG49">
        <v>4</v>
      </c>
      <c r="BH49">
        <v>5.81</v>
      </c>
      <c r="BI49">
        <v>4.78</v>
      </c>
      <c r="BJ49">
        <v>3.11</v>
      </c>
      <c r="BK49">
        <v>4.57</v>
      </c>
      <c r="BL49">
        <v>3.89</v>
      </c>
      <c r="BM49">
        <v>1.78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75.889999999999986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5.43</v>
      </c>
      <c r="G50">
        <v>5.43</v>
      </c>
      <c r="H50">
        <v>0</v>
      </c>
      <c r="I50">
        <v>0</v>
      </c>
      <c r="J50">
        <v>23.015999999999998</v>
      </c>
      <c r="K50">
        <v>343.38626099999999</v>
      </c>
      <c r="L50">
        <v>653.15250000000003</v>
      </c>
      <c r="M50">
        <v>92</v>
      </c>
      <c r="N50">
        <v>118.125</v>
      </c>
      <c r="O50">
        <v>123.66562500000001</v>
      </c>
      <c r="P50">
        <v>87.75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11.661683</v>
      </c>
      <c r="W50">
        <v>98.34375</v>
      </c>
      <c r="X50">
        <v>0</v>
      </c>
      <c r="Y50">
        <v>0</v>
      </c>
      <c r="Z50">
        <v>12.76</v>
      </c>
      <c r="AA50">
        <v>0</v>
      </c>
      <c r="AB50">
        <v>26.260100000000001</v>
      </c>
      <c r="AC50">
        <v>19.35568</v>
      </c>
      <c r="AD50">
        <v>9.1149000000000004</v>
      </c>
      <c r="AE50">
        <v>49.436556000000003</v>
      </c>
      <c r="AF50">
        <v>8.8740000000000006</v>
      </c>
      <c r="AG50">
        <v>15.486000000000001</v>
      </c>
      <c r="AH50">
        <v>61.555</v>
      </c>
      <c r="AI50">
        <v>0</v>
      </c>
      <c r="AJ50">
        <v>0</v>
      </c>
      <c r="AK50">
        <v>51.394500000000001</v>
      </c>
      <c r="AL50">
        <v>60.423999999999999</v>
      </c>
      <c r="AM50">
        <v>0</v>
      </c>
      <c r="AN50">
        <v>0.66954999999999998</v>
      </c>
      <c r="AO50">
        <v>6.468</v>
      </c>
      <c r="AP50">
        <v>4.3554000000000004</v>
      </c>
      <c r="AQ50">
        <v>8.8829999999999991</v>
      </c>
      <c r="AR50">
        <v>50.231999999999999</v>
      </c>
      <c r="AS50">
        <v>31.897383000000001</v>
      </c>
      <c r="AT50">
        <v>11.2476</v>
      </c>
      <c r="AU50">
        <v>0</v>
      </c>
      <c r="AV50">
        <v>25.725000000000001</v>
      </c>
      <c r="AW50">
        <v>58.100999999999999</v>
      </c>
      <c r="AX50">
        <v>6.0279999999999996</v>
      </c>
      <c r="AY50">
        <v>0</v>
      </c>
      <c r="AZ50">
        <f t="shared" si="0"/>
        <v>75.889999999999986</v>
      </c>
      <c r="BA50">
        <f t="shared" si="1"/>
        <v>2654.5834039999995</v>
      </c>
      <c r="BD50">
        <v>13.24</v>
      </c>
      <c r="BE50">
        <v>7.64</v>
      </c>
      <c r="BF50">
        <v>1.01</v>
      </c>
      <c r="BG50">
        <v>4</v>
      </c>
      <c r="BH50">
        <v>5.81</v>
      </c>
      <c r="BI50">
        <v>4.78</v>
      </c>
      <c r="BJ50">
        <v>3.11</v>
      </c>
      <c r="BK50">
        <v>4.57</v>
      </c>
      <c r="BL50">
        <v>3.89</v>
      </c>
      <c r="BM50">
        <v>1.78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75.889999999999986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5.43</v>
      </c>
      <c r="G51">
        <v>5.43</v>
      </c>
      <c r="H51">
        <v>0</v>
      </c>
      <c r="I51">
        <v>0</v>
      </c>
      <c r="J51">
        <v>23.015999999999998</v>
      </c>
      <c r="K51">
        <v>343.38626099999999</v>
      </c>
      <c r="L51">
        <v>653.15250000000003</v>
      </c>
      <c r="M51">
        <v>92</v>
      </c>
      <c r="N51">
        <v>118.125</v>
      </c>
      <c r="O51">
        <v>123.66562500000001</v>
      </c>
      <c r="P51">
        <v>87.75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11.661683</v>
      </c>
      <c r="W51">
        <v>98.34375</v>
      </c>
      <c r="X51">
        <v>0</v>
      </c>
      <c r="Y51">
        <v>0</v>
      </c>
      <c r="Z51">
        <v>6.5537999999999998</v>
      </c>
      <c r="AA51">
        <v>0</v>
      </c>
      <c r="AB51">
        <v>26.260100000000001</v>
      </c>
      <c r="AC51">
        <v>19.35568</v>
      </c>
      <c r="AD51">
        <v>0</v>
      </c>
      <c r="AE51">
        <v>49.436556000000003</v>
      </c>
      <c r="AF51">
        <v>8.8740000000000006</v>
      </c>
      <c r="AG51">
        <v>15.486000000000001</v>
      </c>
      <c r="AH51">
        <v>61.555</v>
      </c>
      <c r="AI51">
        <v>0</v>
      </c>
      <c r="AJ51">
        <v>0</v>
      </c>
      <c r="AK51">
        <v>51.394500000000001</v>
      </c>
      <c r="AL51">
        <v>60.423999999999999</v>
      </c>
      <c r="AM51">
        <v>0</v>
      </c>
      <c r="AN51">
        <v>0.66954999999999998</v>
      </c>
      <c r="AO51">
        <v>6.468</v>
      </c>
      <c r="AP51">
        <v>4.3554000000000004</v>
      </c>
      <c r="AQ51">
        <v>8.8829999999999991</v>
      </c>
      <c r="AR51">
        <v>50.231999999999999</v>
      </c>
      <c r="AS51">
        <v>31.897383000000001</v>
      </c>
      <c r="AT51">
        <v>11.2476</v>
      </c>
      <c r="AU51">
        <v>0</v>
      </c>
      <c r="AV51">
        <v>25.2</v>
      </c>
      <c r="AW51">
        <v>58.100999999999999</v>
      </c>
      <c r="AX51">
        <v>6.0279999999999996</v>
      </c>
      <c r="AY51">
        <v>0</v>
      </c>
      <c r="AZ51">
        <f t="shared" si="0"/>
        <v>75.719999999999985</v>
      </c>
      <c r="BA51">
        <f t="shared" si="1"/>
        <v>2638.5673039999992</v>
      </c>
      <c r="BD51">
        <v>13.24</v>
      </c>
      <c r="BE51">
        <v>7.64</v>
      </c>
      <c r="BF51">
        <v>1.01</v>
      </c>
      <c r="BG51">
        <v>4</v>
      </c>
      <c r="BH51">
        <v>5.81</v>
      </c>
      <c r="BI51">
        <v>4.78</v>
      </c>
      <c r="BJ51">
        <v>3.11</v>
      </c>
      <c r="BK51">
        <v>4.4000000000000004</v>
      </c>
      <c r="BL51">
        <v>3.89</v>
      </c>
      <c r="BM51">
        <v>1.78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75.719999999999985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5.43</v>
      </c>
      <c r="G52">
        <v>5.43</v>
      </c>
      <c r="H52">
        <v>0</v>
      </c>
      <c r="I52">
        <v>0</v>
      </c>
      <c r="J52">
        <v>23.015999999999998</v>
      </c>
      <c r="K52">
        <v>343.38626099999999</v>
      </c>
      <c r="L52">
        <v>653.15250000000003</v>
      </c>
      <c r="M52">
        <v>92</v>
      </c>
      <c r="N52">
        <v>118.125</v>
      </c>
      <c r="O52">
        <v>123.66562500000001</v>
      </c>
      <c r="P52">
        <v>87.75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11.661683</v>
      </c>
      <c r="W52">
        <v>98.34375</v>
      </c>
      <c r="X52">
        <v>0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0</v>
      </c>
      <c r="AE52">
        <v>49.436556000000003</v>
      </c>
      <c r="AF52">
        <v>8.8740000000000006</v>
      </c>
      <c r="AG52">
        <v>15.486000000000001</v>
      </c>
      <c r="AH52">
        <v>61.555</v>
      </c>
      <c r="AI52">
        <v>0</v>
      </c>
      <c r="AJ52">
        <v>0</v>
      </c>
      <c r="AK52">
        <v>51.394500000000001</v>
      </c>
      <c r="AL52">
        <v>60.423999999999999</v>
      </c>
      <c r="AM52">
        <v>0</v>
      </c>
      <c r="AN52">
        <v>0.66954999999999998</v>
      </c>
      <c r="AO52">
        <v>6.468</v>
      </c>
      <c r="AP52">
        <v>4.3554000000000004</v>
      </c>
      <c r="AQ52">
        <v>17.324999999999999</v>
      </c>
      <c r="AR52">
        <v>50.231999999999999</v>
      </c>
      <c r="AS52">
        <v>31.897383000000001</v>
      </c>
      <c r="AT52">
        <v>11.2476</v>
      </c>
      <c r="AU52">
        <v>0</v>
      </c>
      <c r="AV52">
        <v>25.2</v>
      </c>
      <c r="AW52">
        <v>58.100999999999999</v>
      </c>
      <c r="AX52">
        <v>6.0279999999999996</v>
      </c>
      <c r="AY52">
        <v>0</v>
      </c>
      <c r="AZ52">
        <f t="shared" si="0"/>
        <v>75.719999999999985</v>
      </c>
      <c r="BA52">
        <f t="shared" si="1"/>
        <v>2647.0093039999992</v>
      </c>
      <c r="BD52">
        <v>13.24</v>
      </c>
      <c r="BE52">
        <v>7.64</v>
      </c>
      <c r="BF52">
        <v>1.01</v>
      </c>
      <c r="BG52">
        <v>4</v>
      </c>
      <c r="BH52">
        <v>5.81</v>
      </c>
      <c r="BI52">
        <v>4.78</v>
      </c>
      <c r="BJ52">
        <v>3.11</v>
      </c>
      <c r="BK52">
        <v>4.4000000000000004</v>
      </c>
      <c r="BL52">
        <v>3.89</v>
      </c>
      <c r="BM52">
        <v>1.78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75.719999999999985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5.43</v>
      </c>
      <c r="G53">
        <v>5.43</v>
      </c>
      <c r="H53">
        <v>0</v>
      </c>
      <c r="I53">
        <v>0</v>
      </c>
      <c r="J53">
        <v>23.015999999999998</v>
      </c>
      <c r="K53">
        <v>343.38626099999999</v>
      </c>
      <c r="L53">
        <v>653.15250000000003</v>
      </c>
      <c r="M53">
        <v>92</v>
      </c>
      <c r="N53">
        <v>118.125</v>
      </c>
      <c r="O53">
        <v>123.66562500000001</v>
      </c>
      <c r="P53">
        <v>87.75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11.661683</v>
      </c>
      <c r="W53">
        <v>98.34375</v>
      </c>
      <c r="X53">
        <v>0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0</v>
      </c>
      <c r="AE53">
        <v>49.436556000000003</v>
      </c>
      <c r="AF53">
        <v>8.8740000000000006</v>
      </c>
      <c r="AG53">
        <v>15.486000000000001</v>
      </c>
      <c r="AH53">
        <v>61.555</v>
      </c>
      <c r="AI53">
        <v>0</v>
      </c>
      <c r="AJ53">
        <v>0</v>
      </c>
      <c r="AK53">
        <v>51.394500000000001</v>
      </c>
      <c r="AL53">
        <v>60.423999999999999</v>
      </c>
      <c r="AM53">
        <v>0</v>
      </c>
      <c r="AN53">
        <v>0.66954999999999998</v>
      </c>
      <c r="AO53">
        <v>6.4386000000000001</v>
      </c>
      <c r="AP53">
        <v>4.3554000000000004</v>
      </c>
      <c r="AQ53">
        <v>17.765999999999998</v>
      </c>
      <c r="AR53">
        <v>50.231999999999999</v>
      </c>
      <c r="AS53">
        <v>31.897383000000001</v>
      </c>
      <c r="AT53">
        <v>11.2476</v>
      </c>
      <c r="AU53">
        <v>0</v>
      </c>
      <c r="AV53">
        <v>25.2</v>
      </c>
      <c r="AW53">
        <v>58.100999999999999</v>
      </c>
      <c r="AX53">
        <v>6.0279999999999996</v>
      </c>
      <c r="AY53">
        <v>0</v>
      </c>
      <c r="AZ53">
        <f t="shared" si="0"/>
        <v>75.489999999999981</v>
      </c>
      <c r="BA53">
        <f t="shared" si="1"/>
        <v>2647.1909039999996</v>
      </c>
      <c r="BD53">
        <v>13.24</v>
      </c>
      <c r="BE53">
        <v>7.64</v>
      </c>
      <c r="BF53">
        <v>1.01</v>
      </c>
      <c r="BG53">
        <v>4</v>
      </c>
      <c r="BH53">
        <v>5.58</v>
      </c>
      <c r="BI53">
        <v>4.78</v>
      </c>
      <c r="BJ53">
        <v>3.11</v>
      </c>
      <c r="BK53">
        <v>4.4000000000000004</v>
      </c>
      <c r="BL53">
        <v>3.89</v>
      </c>
      <c r="BM53">
        <v>1.78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75.489999999999981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5.43</v>
      </c>
      <c r="G54">
        <v>5.43</v>
      </c>
      <c r="H54">
        <v>0</v>
      </c>
      <c r="I54">
        <v>0</v>
      </c>
      <c r="J54">
        <v>23.015999999999998</v>
      </c>
      <c r="K54">
        <v>343.38626099999999</v>
      </c>
      <c r="L54">
        <v>653.15250000000003</v>
      </c>
      <c r="M54">
        <v>92</v>
      </c>
      <c r="N54">
        <v>118.125</v>
      </c>
      <c r="O54">
        <v>123.66562500000001</v>
      </c>
      <c r="P54">
        <v>87.75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11.661683</v>
      </c>
      <c r="W54">
        <v>98.34375</v>
      </c>
      <c r="X54">
        <v>0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0</v>
      </c>
      <c r="AE54">
        <v>49.436556000000003</v>
      </c>
      <c r="AF54">
        <v>8.8740000000000006</v>
      </c>
      <c r="AG54">
        <v>15.486000000000001</v>
      </c>
      <c r="AH54">
        <v>70.172700000000006</v>
      </c>
      <c r="AI54">
        <v>0</v>
      </c>
      <c r="AJ54">
        <v>0</v>
      </c>
      <c r="AK54">
        <v>51.394500000000001</v>
      </c>
      <c r="AL54">
        <v>60.423999999999999</v>
      </c>
      <c r="AM54">
        <v>0</v>
      </c>
      <c r="AN54">
        <v>0.66954999999999998</v>
      </c>
      <c r="AO54">
        <v>6.4386000000000001</v>
      </c>
      <c r="AP54">
        <v>4.3554000000000004</v>
      </c>
      <c r="AQ54">
        <v>17.765999999999998</v>
      </c>
      <c r="AR54">
        <v>50.231999999999999</v>
      </c>
      <c r="AS54">
        <v>31.897383000000001</v>
      </c>
      <c r="AT54">
        <v>11.2476</v>
      </c>
      <c r="AU54">
        <v>0</v>
      </c>
      <c r="AV54">
        <v>25.2</v>
      </c>
      <c r="AW54">
        <v>58.100999999999999</v>
      </c>
      <c r="AX54">
        <v>6.0279999999999996</v>
      </c>
      <c r="AY54">
        <v>0</v>
      </c>
      <c r="AZ54">
        <f t="shared" si="0"/>
        <v>75.129999999999981</v>
      </c>
      <c r="BA54">
        <f t="shared" si="1"/>
        <v>2655.4486040000002</v>
      </c>
      <c r="BD54">
        <v>13.24</v>
      </c>
      <c r="BE54">
        <v>7.64</v>
      </c>
      <c r="BF54">
        <v>1.01</v>
      </c>
      <c r="BG54">
        <v>4</v>
      </c>
      <c r="BH54">
        <v>5.37</v>
      </c>
      <c r="BI54">
        <v>4.78</v>
      </c>
      <c r="BJ54">
        <v>3.11</v>
      </c>
      <c r="BK54">
        <v>4.33</v>
      </c>
      <c r="BL54">
        <v>3.81</v>
      </c>
      <c r="BM54">
        <v>1.78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75.129999999999981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5.43</v>
      </c>
      <c r="G55">
        <v>5.43</v>
      </c>
      <c r="H55">
        <v>0</v>
      </c>
      <c r="I55">
        <v>0</v>
      </c>
      <c r="J55">
        <v>23.015999999999998</v>
      </c>
      <c r="K55">
        <v>343.38626099999999</v>
      </c>
      <c r="L55">
        <v>653.15250000000003</v>
      </c>
      <c r="M55">
        <v>92</v>
      </c>
      <c r="N55">
        <v>118.125</v>
      </c>
      <c r="O55">
        <v>123.66562500000001</v>
      </c>
      <c r="P55">
        <v>87.75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11.661683</v>
      </c>
      <c r="W55">
        <v>98.34375</v>
      </c>
      <c r="X55">
        <v>0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0</v>
      </c>
      <c r="AE55">
        <v>49.436556000000003</v>
      </c>
      <c r="AF55">
        <v>8.8740000000000006</v>
      </c>
      <c r="AG55">
        <v>15.486000000000001</v>
      </c>
      <c r="AH55">
        <v>70.172700000000006</v>
      </c>
      <c r="AI55">
        <v>0</v>
      </c>
      <c r="AJ55">
        <v>0</v>
      </c>
      <c r="AK55">
        <v>51.394500000000001</v>
      </c>
      <c r="AL55">
        <v>60.423999999999999</v>
      </c>
      <c r="AM55">
        <v>0</v>
      </c>
      <c r="AN55">
        <v>0.66954999999999998</v>
      </c>
      <c r="AO55">
        <v>6.4386000000000001</v>
      </c>
      <c r="AP55">
        <v>4.3554000000000004</v>
      </c>
      <c r="AQ55">
        <v>17.765999999999998</v>
      </c>
      <c r="AR55">
        <v>50.231999999999999</v>
      </c>
      <c r="AS55">
        <v>31.897383000000001</v>
      </c>
      <c r="AT55">
        <v>11.2476</v>
      </c>
      <c r="AU55">
        <v>0</v>
      </c>
      <c r="AV55">
        <v>25.2</v>
      </c>
      <c r="AW55">
        <v>58.100999999999999</v>
      </c>
      <c r="AX55">
        <v>6.0279999999999996</v>
      </c>
      <c r="AY55">
        <v>0</v>
      </c>
      <c r="AZ55">
        <f t="shared" si="0"/>
        <v>74.999999999999986</v>
      </c>
      <c r="BA55">
        <f t="shared" si="1"/>
        <v>2655.3186040000001</v>
      </c>
      <c r="BD55">
        <v>13.24</v>
      </c>
      <c r="BE55">
        <v>7.64</v>
      </c>
      <c r="BF55">
        <v>1.06</v>
      </c>
      <c r="BG55">
        <v>4</v>
      </c>
      <c r="BH55">
        <v>5.19</v>
      </c>
      <c r="BI55">
        <v>4.78</v>
      </c>
      <c r="BJ55">
        <v>3.11</v>
      </c>
      <c r="BK55">
        <v>4.33</v>
      </c>
      <c r="BL55">
        <v>3.81</v>
      </c>
      <c r="BM55">
        <v>1.78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74.999999999999986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5.43</v>
      </c>
      <c r="G56">
        <v>5.43</v>
      </c>
      <c r="H56">
        <v>0</v>
      </c>
      <c r="I56">
        <v>0</v>
      </c>
      <c r="J56">
        <v>23.015999999999998</v>
      </c>
      <c r="K56">
        <v>343.38626099999999</v>
      </c>
      <c r="L56">
        <v>653.15250000000003</v>
      </c>
      <c r="M56">
        <v>92</v>
      </c>
      <c r="N56">
        <v>118.125</v>
      </c>
      <c r="O56">
        <v>123.66562500000001</v>
      </c>
      <c r="P56">
        <v>87.75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11.661683</v>
      </c>
      <c r="W56">
        <v>98.34375</v>
      </c>
      <c r="X56">
        <v>0</v>
      </c>
      <c r="Y56">
        <v>0</v>
      </c>
      <c r="Z56">
        <v>6.5537999999999998</v>
      </c>
      <c r="AA56">
        <v>0</v>
      </c>
      <c r="AB56">
        <v>26.260100000000001</v>
      </c>
      <c r="AC56">
        <v>19.35568</v>
      </c>
      <c r="AD56">
        <v>0</v>
      </c>
      <c r="AE56">
        <v>48.112499999999997</v>
      </c>
      <c r="AF56">
        <v>8.8740000000000006</v>
      </c>
      <c r="AG56">
        <v>15.486000000000001</v>
      </c>
      <c r="AH56">
        <v>70.172700000000006</v>
      </c>
      <c r="AI56">
        <v>0</v>
      </c>
      <c r="AJ56">
        <v>0</v>
      </c>
      <c r="AK56">
        <v>51.394500000000001</v>
      </c>
      <c r="AL56">
        <v>60.423999999999999</v>
      </c>
      <c r="AM56">
        <v>0</v>
      </c>
      <c r="AN56">
        <v>0.66954999999999998</v>
      </c>
      <c r="AO56">
        <v>6.4386000000000001</v>
      </c>
      <c r="AP56">
        <v>4.3554000000000004</v>
      </c>
      <c r="AQ56">
        <v>17.765999999999998</v>
      </c>
      <c r="AR56">
        <v>50.231999999999999</v>
      </c>
      <c r="AS56">
        <v>31.897383000000001</v>
      </c>
      <c r="AT56">
        <v>11.2476</v>
      </c>
      <c r="AU56">
        <v>0</v>
      </c>
      <c r="AV56">
        <v>25.2</v>
      </c>
      <c r="AW56">
        <v>58.100999999999999</v>
      </c>
      <c r="AX56">
        <v>6.0279999999999996</v>
      </c>
      <c r="AY56">
        <v>0</v>
      </c>
      <c r="AZ56">
        <f t="shared" si="0"/>
        <v>74.999999999999986</v>
      </c>
      <c r="BA56">
        <f t="shared" si="1"/>
        <v>2653.9945480000001</v>
      </c>
      <c r="BD56">
        <v>13.24</v>
      </c>
      <c r="BE56">
        <v>7.64</v>
      </c>
      <c r="BF56">
        <v>1.06</v>
      </c>
      <c r="BG56">
        <v>4</v>
      </c>
      <c r="BH56">
        <v>5.19</v>
      </c>
      <c r="BI56">
        <v>4.78</v>
      </c>
      <c r="BJ56">
        <v>3.11</v>
      </c>
      <c r="BK56">
        <v>4.33</v>
      </c>
      <c r="BL56">
        <v>3.81</v>
      </c>
      <c r="BM56">
        <v>1.78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74.999999999999986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5.43</v>
      </c>
      <c r="G57">
        <v>5.43</v>
      </c>
      <c r="H57">
        <v>0</v>
      </c>
      <c r="I57">
        <v>0</v>
      </c>
      <c r="J57">
        <v>23.015999999999998</v>
      </c>
      <c r="K57">
        <v>343.38626099999999</v>
      </c>
      <c r="L57">
        <v>653.15250000000003</v>
      </c>
      <c r="M57">
        <v>92</v>
      </c>
      <c r="N57">
        <v>118.125</v>
      </c>
      <c r="O57">
        <v>123.66562500000001</v>
      </c>
      <c r="P57">
        <v>87.75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11.661683</v>
      </c>
      <c r="W57">
        <v>98.34375</v>
      </c>
      <c r="X57">
        <v>0</v>
      </c>
      <c r="Y57">
        <v>0</v>
      </c>
      <c r="Z57">
        <v>6.5537999999999998</v>
      </c>
      <c r="AA57">
        <v>0</v>
      </c>
      <c r="AB57">
        <v>26.260100000000001</v>
      </c>
      <c r="AC57">
        <v>19.35568</v>
      </c>
      <c r="AD57">
        <v>0</v>
      </c>
      <c r="AE57">
        <v>48.112499999999997</v>
      </c>
      <c r="AF57">
        <v>8.8740000000000006</v>
      </c>
      <c r="AG57">
        <v>15.486000000000001</v>
      </c>
      <c r="AH57">
        <v>86.8399</v>
      </c>
      <c r="AI57">
        <v>0</v>
      </c>
      <c r="AJ57">
        <v>0</v>
      </c>
      <c r="AK57">
        <v>51.394500000000001</v>
      </c>
      <c r="AL57">
        <v>60.423999999999999</v>
      </c>
      <c r="AM57">
        <v>0</v>
      </c>
      <c r="AN57">
        <v>0.66954999999999998</v>
      </c>
      <c r="AO57">
        <v>6.4386000000000001</v>
      </c>
      <c r="AP57">
        <v>4.3554000000000004</v>
      </c>
      <c r="AQ57">
        <v>17.765999999999998</v>
      </c>
      <c r="AR57">
        <v>50.231999999999999</v>
      </c>
      <c r="AS57">
        <v>31.897383000000001</v>
      </c>
      <c r="AT57">
        <v>11.2476</v>
      </c>
      <c r="AU57">
        <v>0</v>
      </c>
      <c r="AV57">
        <v>0</v>
      </c>
      <c r="AW57">
        <v>58.100999999999999</v>
      </c>
      <c r="AX57">
        <v>6.0279999999999996</v>
      </c>
      <c r="AY57">
        <v>0</v>
      </c>
      <c r="AZ57">
        <f t="shared" si="0"/>
        <v>74.999999999999986</v>
      </c>
      <c r="BA57">
        <f t="shared" si="1"/>
        <v>2645.4617480000002</v>
      </c>
      <c r="BD57">
        <v>13.24</v>
      </c>
      <c r="BE57">
        <v>7.64</v>
      </c>
      <c r="BF57">
        <v>1.06</v>
      </c>
      <c r="BG57">
        <v>4</v>
      </c>
      <c r="BH57">
        <v>5.19</v>
      </c>
      <c r="BI57">
        <v>4.78</v>
      </c>
      <c r="BJ57">
        <v>3.11</v>
      </c>
      <c r="BK57">
        <v>4.33</v>
      </c>
      <c r="BL57">
        <v>3.81</v>
      </c>
      <c r="BM57">
        <v>1.78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74.999999999999986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5.43</v>
      </c>
      <c r="G58">
        <v>5.43</v>
      </c>
      <c r="H58">
        <v>0</v>
      </c>
      <c r="I58">
        <v>0</v>
      </c>
      <c r="J58">
        <v>23.015999999999998</v>
      </c>
      <c r="K58">
        <v>343.38626099999999</v>
      </c>
      <c r="L58">
        <v>653.15250000000003</v>
      </c>
      <c r="M58">
        <v>92</v>
      </c>
      <c r="N58">
        <v>118.125</v>
      </c>
      <c r="O58">
        <v>123.66562500000001</v>
      </c>
      <c r="P58">
        <v>87.75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11.661683</v>
      </c>
      <c r="W58">
        <v>98.34375</v>
      </c>
      <c r="X58">
        <v>0</v>
      </c>
      <c r="Y58">
        <v>0</v>
      </c>
      <c r="Z58">
        <v>6.5537999999999998</v>
      </c>
      <c r="AA58">
        <v>0</v>
      </c>
      <c r="AB58">
        <v>26.260100000000001</v>
      </c>
      <c r="AC58">
        <v>19.35568</v>
      </c>
      <c r="AD58">
        <v>0</v>
      </c>
      <c r="AE58">
        <v>48.112499999999997</v>
      </c>
      <c r="AF58">
        <v>8.8740000000000006</v>
      </c>
      <c r="AG58">
        <v>15.486000000000001</v>
      </c>
      <c r="AH58">
        <v>89.965000000000003</v>
      </c>
      <c r="AI58">
        <v>0</v>
      </c>
      <c r="AJ58">
        <v>0</v>
      </c>
      <c r="AK58">
        <v>51.394500000000001</v>
      </c>
      <c r="AL58">
        <v>60.423999999999999</v>
      </c>
      <c r="AM58">
        <v>0</v>
      </c>
      <c r="AN58">
        <v>0.66954999999999998</v>
      </c>
      <c r="AO58">
        <v>6.4386000000000001</v>
      </c>
      <c r="AP58">
        <v>4.3554000000000004</v>
      </c>
      <c r="AQ58">
        <v>17.765999999999998</v>
      </c>
      <c r="AR58">
        <v>50.231999999999999</v>
      </c>
      <c r="AS58">
        <v>31.897383000000001</v>
      </c>
      <c r="AT58">
        <v>11.2476</v>
      </c>
      <c r="AU58">
        <v>0</v>
      </c>
      <c r="AV58">
        <v>0</v>
      </c>
      <c r="AW58">
        <v>58.100999999999999</v>
      </c>
      <c r="AX58">
        <v>6.0279999999999996</v>
      </c>
      <c r="AY58">
        <v>0</v>
      </c>
      <c r="AZ58">
        <f t="shared" si="0"/>
        <v>74.999999999999986</v>
      </c>
      <c r="BA58">
        <f t="shared" si="1"/>
        <v>2648.5868480000004</v>
      </c>
      <c r="BD58">
        <v>13.24</v>
      </c>
      <c r="BE58">
        <v>7.64</v>
      </c>
      <c r="BF58">
        <v>1.06</v>
      </c>
      <c r="BG58">
        <v>4</v>
      </c>
      <c r="BH58">
        <v>5.19</v>
      </c>
      <c r="BI58">
        <v>4.78</v>
      </c>
      <c r="BJ58">
        <v>3.11</v>
      </c>
      <c r="BK58">
        <v>4.33</v>
      </c>
      <c r="BL58">
        <v>3.81</v>
      </c>
      <c r="BM58">
        <v>1.78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74.999999999999986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5.43</v>
      </c>
      <c r="G59">
        <v>5.43</v>
      </c>
      <c r="H59">
        <v>0</v>
      </c>
      <c r="I59">
        <v>0</v>
      </c>
      <c r="J59">
        <v>28.715199999999999</v>
      </c>
      <c r="K59">
        <v>343.38626099999999</v>
      </c>
      <c r="L59">
        <v>653.15250000000003</v>
      </c>
      <c r="M59">
        <v>92</v>
      </c>
      <c r="N59">
        <v>118.125</v>
      </c>
      <c r="O59">
        <v>123.66562500000001</v>
      </c>
      <c r="P59">
        <v>87.75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11.661683</v>
      </c>
      <c r="W59">
        <v>104.9</v>
      </c>
      <c r="X59">
        <v>0</v>
      </c>
      <c r="Y59">
        <v>0</v>
      </c>
      <c r="Z59">
        <v>6.5537999999999998</v>
      </c>
      <c r="AA59">
        <v>0</v>
      </c>
      <c r="AB59">
        <v>26.260100000000001</v>
      </c>
      <c r="AC59">
        <v>19.35568</v>
      </c>
      <c r="AD59">
        <v>0</v>
      </c>
      <c r="AE59">
        <v>48.112499999999997</v>
      </c>
      <c r="AF59">
        <v>8.8740000000000006</v>
      </c>
      <c r="AG59">
        <v>15.486000000000001</v>
      </c>
      <c r="AH59">
        <v>75.760000000000005</v>
      </c>
      <c r="AI59">
        <v>0</v>
      </c>
      <c r="AJ59">
        <v>0</v>
      </c>
      <c r="AK59">
        <v>51.394500000000001</v>
      </c>
      <c r="AL59">
        <v>60.423999999999999</v>
      </c>
      <c r="AM59">
        <v>0</v>
      </c>
      <c r="AN59">
        <v>0.66954999999999998</v>
      </c>
      <c r="AO59">
        <v>6.3503999999999996</v>
      </c>
      <c r="AP59">
        <v>4.3554000000000004</v>
      </c>
      <c r="AQ59">
        <v>17.765999999999998</v>
      </c>
      <c r="AR59">
        <v>50.231999999999999</v>
      </c>
      <c r="AS59">
        <v>31.897383000000001</v>
      </c>
      <c r="AT59">
        <v>11.2476</v>
      </c>
      <c r="AU59">
        <v>0</v>
      </c>
      <c r="AV59">
        <v>0</v>
      </c>
      <c r="AW59">
        <v>58.100999999999999</v>
      </c>
      <c r="AX59">
        <v>6.0279999999999996</v>
      </c>
      <c r="AY59">
        <v>0</v>
      </c>
      <c r="AZ59">
        <f t="shared" si="0"/>
        <v>75.129999999999981</v>
      </c>
      <c r="BA59">
        <f t="shared" si="1"/>
        <v>2646.6790980000005</v>
      </c>
      <c r="BD59">
        <v>13.24</v>
      </c>
      <c r="BE59">
        <v>7.64</v>
      </c>
      <c r="BF59">
        <v>1.06</v>
      </c>
      <c r="BG59">
        <v>4</v>
      </c>
      <c r="BH59">
        <v>5.19</v>
      </c>
      <c r="BI59">
        <v>4.78</v>
      </c>
      <c r="BJ59">
        <v>3.11</v>
      </c>
      <c r="BK59">
        <v>4.46</v>
      </c>
      <c r="BL59">
        <v>3.81</v>
      </c>
      <c r="BM59">
        <v>1.78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75.129999999999981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5.43</v>
      </c>
      <c r="G60">
        <v>5.43</v>
      </c>
      <c r="H60">
        <v>0</v>
      </c>
      <c r="I60">
        <v>0</v>
      </c>
      <c r="J60">
        <v>28.715199999999999</v>
      </c>
      <c r="K60">
        <v>343.38626099999999</v>
      </c>
      <c r="L60">
        <v>653.15250000000003</v>
      </c>
      <c r="M60">
        <v>92</v>
      </c>
      <c r="N60">
        <v>118.125</v>
      </c>
      <c r="O60">
        <v>123.66562500000001</v>
      </c>
      <c r="P60">
        <v>87.75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11.661683</v>
      </c>
      <c r="W60">
        <v>115.39</v>
      </c>
      <c r="X60">
        <v>0</v>
      </c>
      <c r="Y60">
        <v>0</v>
      </c>
      <c r="Z60">
        <v>6.5537999999999998</v>
      </c>
      <c r="AA60">
        <v>14.04936</v>
      </c>
      <c r="AB60">
        <v>26.260100000000001</v>
      </c>
      <c r="AC60">
        <v>19.35568</v>
      </c>
      <c r="AD60">
        <v>0</v>
      </c>
      <c r="AE60">
        <v>48.112499999999997</v>
      </c>
      <c r="AF60">
        <v>8.8740000000000006</v>
      </c>
      <c r="AG60">
        <v>15.486000000000001</v>
      </c>
      <c r="AH60">
        <v>75.760000000000005</v>
      </c>
      <c r="AI60">
        <v>0</v>
      </c>
      <c r="AJ60">
        <v>0</v>
      </c>
      <c r="AK60">
        <v>51.394500000000001</v>
      </c>
      <c r="AL60">
        <v>60.423999999999999</v>
      </c>
      <c r="AM60">
        <v>0</v>
      </c>
      <c r="AN60">
        <v>0.66954999999999998</v>
      </c>
      <c r="AO60">
        <v>6.3503999999999996</v>
      </c>
      <c r="AP60">
        <v>4.3554000000000004</v>
      </c>
      <c r="AQ60">
        <v>17.765999999999998</v>
      </c>
      <c r="AR60">
        <v>50.231999999999999</v>
      </c>
      <c r="AS60">
        <v>31.897383000000001</v>
      </c>
      <c r="AT60">
        <v>11.2476</v>
      </c>
      <c r="AU60">
        <v>0</v>
      </c>
      <c r="AV60">
        <v>0</v>
      </c>
      <c r="AW60">
        <v>58.100999999999999</v>
      </c>
      <c r="AX60">
        <v>6.0279999999999996</v>
      </c>
      <c r="AY60">
        <v>0</v>
      </c>
      <c r="AZ60">
        <f t="shared" si="0"/>
        <v>75.129999999999981</v>
      </c>
      <c r="BA60">
        <f t="shared" si="1"/>
        <v>2671.2184580000003</v>
      </c>
      <c r="BD60">
        <v>13.24</v>
      </c>
      <c r="BE60">
        <v>7.64</v>
      </c>
      <c r="BF60">
        <v>1.06</v>
      </c>
      <c r="BG60">
        <v>4</v>
      </c>
      <c r="BH60">
        <v>5.19</v>
      </c>
      <c r="BI60">
        <v>4.78</v>
      </c>
      <c r="BJ60">
        <v>3.11</v>
      </c>
      <c r="BK60">
        <v>4.46</v>
      </c>
      <c r="BL60">
        <v>3.81</v>
      </c>
      <c r="BM60">
        <v>1.78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75.129999999999981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5.43</v>
      </c>
      <c r="G61">
        <v>5.43</v>
      </c>
      <c r="H61">
        <v>0</v>
      </c>
      <c r="I61">
        <v>0</v>
      </c>
      <c r="J61">
        <v>28.715199999999999</v>
      </c>
      <c r="K61">
        <v>343.38626099999999</v>
      </c>
      <c r="L61">
        <v>653.15250000000003</v>
      </c>
      <c r="M61">
        <v>92</v>
      </c>
      <c r="N61">
        <v>118.125</v>
      </c>
      <c r="O61">
        <v>123.66562500000001</v>
      </c>
      <c r="P61">
        <v>87.75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11.661683</v>
      </c>
      <c r="W61">
        <v>120.63500000000001</v>
      </c>
      <c r="X61">
        <v>0</v>
      </c>
      <c r="Y61">
        <v>0</v>
      </c>
      <c r="Z61">
        <v>6.5537999999999998</v>
      </c>
      <c r="AA61">
        <v>14.04936</v>
      </c>
      <c r="AB61">
        <v>26.260100000000001</v>
      </c>
      <c r="AC61">
        <v>19.35568</v>
      </c>
      <c r="AD61">
        <v>0</v>
      </c>
      <c r="AE61">
        <v>48.112499999999997</v>
      </c>
      <c r="AF61">
        <v>17.748000000000001</v>
      </c>
      <c r="AG61">
        <v>15.486000000000001</v>
      </c>
      <c r="AH61">
        <v>75.760000000000005</v>
      </c>
      <c r="AI61">
        <v>0</v>
      </c>
      <c r="AJ61">
        <v>0</v>
      </c>
      <c r="AK61">
        <v>51.394500000000001</v>
      </c>
      <c r="AL61">
        <v>60.423999999999999</v>
      </c>
      <c r="AM61">
        <v>0</v>
      </c>
      <c r="AN61">
        <v>0.66954999999999998</v>
      </c>
      <c r="AO61">
        <v>6.3503999999999996</v>
      </c>
      <c r="AP61">
        <v>9.4794</v>
      </c>
      <c r="AQ61">
        <v>26.649000000000001</v>
      </c>
      <c r="AR61">
        <v>50.231999999999999</v>
      </c>
      <c r="AS61">
        <v>31.897383000000001</v>
      </c>
      <c r="AT61">
        <v>11.2476</v>
      </c>
      <c r="AU61">
        <v>0</v>
      </c>
      <c r="AV61">
        <v>0</v>
      </c>
      <c r="AW61">
        <v>58.100999999999999</v>
      </c>
      <c r="AX61">
        <v>10.96</v>
      </c>
      <c r="AY61">
        <v>0</v>
      </c>
      <c r="AZ61">
        <f t="shared" si="0"/>
        <v>75.329999999999984</v>
      </c>
      <c r="BA61">
        <f t="shared" si="1"/>
        <v>2704.476458000001</v>
      </c>
      <c r="BD61">
        <v>13.24</v>
      </c>
      <c r="BE61">
        <v>7.64</v>
      </c>
      <c r="BF61">
        <v>1.06</v>
      </c>
      <c r="BG61">
        <v>4</v>
      </c>
      <c r="BH61">
        <v>5.19</v>
      </c>
      <c r="BI61">
        <v>4.78</v>
      </c>
      <c r="BJ61">
        <v>3.11</v>
      </c>
      <c r="BK61">
        <v>4.66</v>
      </c>
      <c r="BL61">
        <v>3.81</v>
      </c>
      <c r="BM61">
        <v>1.78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75.329999999999984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5.43</v>
      </c>
      <c r="G62">
        <v>5.43</v>
      </c>
      <c r="H62">
        <v>0</v>
      </c>
      <c r="I62">
        <v>0</v>
      </c>
      <c r="J62">
        <v>28.715199999999999</v>
      </c>
      <c r="K62">
        <v>343.38626099999999</v>
      </c>
      <c r="L62">
        <v>653.15250000000003</v>
      </c>
      <c r="M62">
        <v>92</v>
      </c>
      <c r="N62">
        <v>118.125</v>
      </c>
      <c r="O62">
        <v>123.66562500000001</v>
      </c>
      <c r="P62">
        <v>87.75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11.661683</v>
      </c>
      <c r="W62">
        <v>120.63500000000001</v>
      </c>
      <c r="X62">
        <v>0</v>
      </c>
      <c r="Y62">
        <v>0</v>
      </c>
      <c r="Z62">
        <v>6.5537999999999998</v>
      </c>
      <c r="AA62">
        <v>14.04936</v>
      </c>
      <c r="AB62">
        <v>26.260100000000001</v>
      </c>
      <c r="AC62">
        <v>19.35568</v>
      </c>
      <c r="AD62">
        <v>0</v>
      </c>
      <c r="AE62">
        <v>46.7012</v>
      </c>
      <c r="AF62">
        <v>26.622</v>
      </c>
      <c r="AG62">
        <v>15.486000000000001</v>
      </c>
      <c r="AH62">
        <v>75.760000000000005</v>
      </c>
      <c r="AI62">
        <v>0</v>
      </c>
      <c r="AJ62">
        <v>0</v>
      </c>
      <c r="AK62">
        <v>51.394500000000001</v>
      </c>
      <c r="AL62">
        <v>60.423999999999999</v>
      </c>
      <c r="AM62">
        <v>0</v>
      </c>
      <c r="AN62">
        <v>0.66954999999999998</v>
      </c>
      <c r="AO62">
        <v>6.3503999999999996</v>
      </c>
      <c r="AP62">
        <v>9.4794</v>
      </c>
      <c r="AQ62">
        <v>26.649000000000001</v>
      </c>
      <c r="AR62">
        <v>50.231999999999999</v>
      </c>
      <c r="AS62">
        <v>31.897383000000001</v>
      </c>
      <c r="AT62">
        <v>11.2476</v>
      </c>
      <c r="AU62">
        <v>0</v>
      </c>
      <c r="AV62">
        <v>0</v>
      </c>
      <c r="AW62">
        <v>58.100999999999999</v>
      </c>
      <c r="AX62">
        <v>10.96</v>
      </c>
      <c r="AY62">
        <v>0</v>
      </c>
      <c r="AZ62">
        <f t="shared" si="0"/>
        <v>75.229999999999976</v>
      </c>
      <c r="BA62">
        <f t="shared" si="1"/>
        <v>2711.8391580000007</v>
      </c>
      <c r="BD62">
        <v>13.24</v>
      </c>
      <c r="BE62">
        <v>7.64</v>
      </c>
      <c r="BF62">
        <v>1.06</v>
      </c>
      <c r="BG62">
        <v>4</v>
      </c>
      <c r="BH62">
        <v>5.19</v>
      </c>
      <c r="BI62">
        <v>4.78</v>
      </c>
      <c r="BJ62">
        <v>3.11</v>
      </c>
      <c r="BK62">
        <v>4.6100000000000003</v>
      </c>
      <c r="BL62">
        <v>3.76</v>
      </c>
      <c r="BM62">
        <v>1.78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75.229999999999976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28.715199999999999</v>
      </c>
      <c r="K63">
        <v>343.38626099999999</v>
      </c>
      <c r="L63">
        <v>653.15250000000003</v>
      </c>
      <c r="M63">
        <v>92</v>
      </c>
      <c r="N63">
        <v>118.125</v>
      </c>
      <c r="O63">
        <v>123.66562500000001</v>
      </c>
      <c r="P63">
        <v>87.75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11.661683</v>
      </c>
      <c r="W63">
        <v>125.88</v>
      </c>
      <c r="X63">
        <v>0</v>
      </c>
      <c r="Y63">
        <v>0</v>
      </c>
      <c r="Z63">
        <v>6.5537999999999998</v>
      </c>
      <c r="AA63">
        <v>14.04936</v>
      </c>
      <c r="AB63">
        <v>26.260100000000001</v>
      </c>
      <c r="AC63">
        <v>19.35568</v>
      </c>
      <c r="AD63">
        <v>0</v>
      </c>
      <c r="AE63">
        <v>45.546500000000002</v>
      </c>
      <c r="AF63">
        <v>26.622</v>
      </c>
      <c r="AG63">
        <v>15.486000000000001</v>
      </c>
      <c r="AH63">
        <v>75.760000000000005</v>
      </c>
      <c r="AI63">
        <v>0</v>
      </c>
      <c r="AJ63">
        <v>0</v>
      </c>
      <c r="AK63">
        <v>51.394500000000001</v>
      </c>
      <c r="AL63">
        <v>60.423999999999999</v>
      </c>
      <c r="AM63">
        <v>0</v>
      </c>
      <c r="AN63">
        <v>0.66954999999999998</v>
      </c>
      <c r="AO63">
        <v>6.3503999999999996</v>
      </c>
      <c r="AP63">
        <v>4.3554000000000004</v>
      </c>
      <c r="AQ63">
        <v>26.649000000000001</v>
      </c>
      <c r="AR63">
        <v>50.231999999999999</v>
      </c>
      <c r="AS63">
        <v>31.897383000000001</v>
      </c>
      <c r="AT63">
        <v>11.2476</v>
      </c>
      <c r="AU63">
        <v>0</v>
      </c>
      <c r="AV63">
        <v>0</v>
      </c>
      <c r="AW63">
        <v>68.960999999999999</v>
      </c>
      <c r="AX63">
        <v>12.055999999999999</v>
      </c>
      <c r="AY63">
        <v>0</v>
      </c>
      <c r="AZ63">
        <f t="shared" si="0"/>
        <v>75.20999999999998</v>
      </c>
      <c r="BA63">
        <f t="shared" si="1"/>
        <v>2711.8814579999998</v>
      </c>
      <c r="BD63">
        <v>13.24</v>
      </c>
      <c r="BE63">
        <v>7.64</v>
      </c>
      <c r="BF63">
        <v>1.04</v>
      </c>
      <c r="BG63">
        <v>4</v>
      </c>
      <c r="BH63">
        <v>5.19</v>
      </c>
      <c r="BI63">
        <v>4.78</v>
      </c>
      <c r="BJ63">
        <v>3.11</v>
      </c>
      <c r="BK63">
        <v>4.6100000000000003</v>
      </c>
      <c r="BL63">
        <v>3.76</v>
      </c>
      <c r="BM63">
        <v>1.78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75.20999999999998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28.715199999999999</v>
      </c>
      <c r="K64">
        <v>343.38626099999999</v>
      </c>
      <c r="L64">
        <v>653.15250000000003</v>
      </c>
      <c r="M64">
        <v>92</v>
      </c>
      <c r="N64">
        <v>118.125</v>
      </c>
      <c r="O64">
        <v>123.66562500000001</v>
      </c>
      <c r="P64">
        <v>87.75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11.661683</v>
      </c>
      <c r="W64">
        <v>125.88</v>
      </c>
      <c r="X64">
        <v>0</v>
      </c>
      <c r="Y64">
        <v>0</v>
      </c>
      <c r="Z64">
        <v>6.5537999999999998</v>
      </c>
      <c r="AA64">
        <v>14.04936</v>
      </c>
      <c r="AB64">
        <v>26.260100000000001</v>
      </c>
      <c r="AC64">
        <v>19.35568</v>
      </c>
      <c r="AD64">
        <v>0</v>
      </c>
      <c r="AE64">
        <v>45.546500000000002</v>
      </c>
      <c r="AF64">
        <v>26.622</v>
      </c>
      <c r="AG64">
        <v>15.486000000000001</v>
      </c>
      <c r="AH64">
        <v>81.820800000000006</v>
      </c>
      <c r="AI64">
        <v>0</v>
      </c>
      <c r="AJ64">
        <v>0</v>
      </c>
      <c r="AK64">
        <v>51.394500000000001</v>
      </c>
      <c r="AL64">
        <v>60.423999999999999</v>
      </c>
      <c r="AM64">
        <v>0</v>
      </c>
      <c r="AN64">
        <v>0.66954999999999998</v>
      </c>
      <c r="AO64">
        <v>6.3503999999999996</v>
      </c>
      <c r="AP64">
        <v>4.3554000000000004</v>
      </c>
      <c r="AQ64">
        <v>26.649000000000001</v>
      </c>
      <c r="AR64">
        <v>50.231999999999999</v>
      </c>
      <c r="AS64">
        <v>31.897383000000001</v>
      </c>
      <c r="AT64">
        <v>11.2476</v>
      </c>
      <c r="AU64">
        <v>0</v>
      </c>
      <c r="AV64">
        <v>0</v>
      </c>
      <c r="AW64">
        <v>68.960999999999999</v>
      </c>
      <c r="AX64">
        <v>12.055999999999999</v>
      </c>
      <c r="AY64">
        <v>0</v>
      </c>
      <c r="AZ64">
        <f t="shared" si="0"/>
        <v>75.20999999999998</v>
      </c>
      <c r="BA64">
        <f t="shared" si="1"/>
        <v>2717.9422579999996</v>
      </c>
      <c r="BD64">
        <v>13.24</v>
      </c>
      <c r="BE64">
        <v>7.64</v>
      </c>
      <c r="BF64">
        <v>1.04</v>
      </c>
      <c r="BG64">
        <v>4</v>
      </c>
      <c r="BH64">
        <v>5.19</v>
      </c>
      <c r="BI64">
        <v>4.78</v>
      </c>
      <c r="BJ64">
        <v>3.11</v>
      </c>
      <c r="BK64">
        <v>4.6100000000000003</v>
      </c>
      <c r="BL64">
        <v>3.76</v>
      </c>
      <c r="BM64">
        <v>1.78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75.20999999999998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28.715199999999999</v>
      </c>
      <c r="K65">
        <v>343.38626099999999</v>
      </c>
      <c r="L65">
        <v>653.15250000000003</v>
      </c>
      <c r="M65">
        <v>92</v>
      </c>
      <c r="N65">
        <v>118.125</v>
      </c>
      <c r="O65">
        <v>123.66562500000001</v>
      </c>
      <c r="P65">
        <v>87.75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11.661683</v>
      </c>
      <c r="W65">
        <v>131.125</v>
      </c>
      <c r="X65">
        <v>0</v>
      </c>
      <c r="Y65">
        <v>0</v>
      </c>
      <c r="Z65">
        <v>0</v>
      </c>
      <c r="AA65">
        <v>14.04936</v>
      </c>
      <c r="AB65">
        <v>26.260100000000001</v>
      </c>
      <c r="AC65">
        <v>29.062808</v>
      </c>
      <c r="AD65">
        <v>0</v>
      </c>
      <c r="AE65">
        <v>45.546500000000002</v>
      </c>
      <c r="AF65">
        <v>26.622</v>
      </c>
      <c r="AG65">
        <v>15.486000000000001</v>
      </c>
      <c r="AH65">
        <v>116.9545</v>
      </c>
      <c r="AI65">
        <v>0</v>
      </c>
      <c r="AJ65">
        <v>0</v>
      </c>
      <c r="AK65">
        <v>51.394500000000001</v>
      </c>
      <c r="AL65">
        <v>60.423999999999999</v>
      </c>
      <c r="AM65">
        <v>0</v>
      </c>
      <c r="AN65">
        <v>0.66954999999999998</v>
      </c>
      <c r="AO65">
        <v>6.6150000000000002</v>
      </c>
      <c r="AP65">
        <v>4.3554000000000004</v>
      </c>
      <c r="AQ65">
        <v>26.649000000000001</v>
      </c>
      <c r="AR65">
        <v>50.231999999999999</v>
      </c>
      <c r="AS65">
        <v>31.897383000000001</v>
      </c>
      <c r="AT65">
        <v>11.2476</v>
      </c>
      <c r="AU65">
        <v>0</v>
      </c>
      <c r="AV65">
        <v>24.15</v>
      </c>
      <c r="AW65">
        <v>68.960999999999999</v>
      </c>
      <c r="AX65">
        <v>12.055999999999999</v>
      </c>
      <c r="AY65">
        <v>0</v>
      </c>
      <c r="AZ65">
        <f t="shared" si="0"/>
        <v>75.20999999999998</v>
      </c>
      <c r="BA65">
        <f t="shared" si="1"/>
        <v>2785.8888859999993</v>
      </c>
      <c r="BD65">
        <v>13.24</v>
      </c>
      <c r="BE65">
        <v>7.64</v>
      </c>
      <c r="BF65">
        <v>1.04</v>
      </c>
      <c r="BG65">
        <v>4</v>
      </c>
      <c r="BH65">
        <v>5.19</v>
      </c>
      <c r="BI65">
        <v>4.78</v>
      </c>
      <c r="BJ65">
        <v>3.11</v>
      </c>
      <c r="BK65">
        <v>4.6100000000000003</v>
      </c>
      <c r="BL65">
        <v>3.76</v>
      </c>
      <c r="BM65">
        <v>1.78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75.20999999999998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28.715199999999999</v>
      </c>
      <c r="K66">
        <v>343.38626099999999</v>
      </c>
      <c r="L66">
        <v>653.15250000000003</v>
      </c>
      <c r="M66">
        <v>92</v>
      </c>
      <c r="N66">
        <v>118.125</v>
      </c>
      <c r="O66">
        <v>123.66562500000001</v>
      </c>
      <c r="P66">
        <v>87.75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11.661683</v>
      </c>
      <c r="W66">
        <v>131.125</v>
      </c>
      <c r="X66">
        <v>0</v>
      </c>
      <c r="Y66">
        <v>0</v>
      </c>
      <c r="Z66">
        <v>0</v>
      </c>
      <c r="AA66">
        <v>14.04936</v>
      </c>
      <c r="AB66">
        <v>26.260100000000001</v>
      </c>
      <c r="AC66">
        <v>29.062808</v>
      </c>
      <c r="AD66">
        <v>0</v>
      </c>
      <c r="AE66">
        <v>45.546500000000002</v>
      </c>
      <c r="AF66">
        <v>26.622</v>
      </c>
      <c r="AG66">
        <v>15.486000000000001</v>
      </c>
      <c r="AH66">
        <v>116.9545</v>
      </c>
      <c r="AI66">
        <v>0</v>
      </c>
      <c r="AJ66">
        <v>0</v>
      </c>
      <c r="AK66">
        <v>51.394500000000001</v>
      </c>
      <c r="AL66">
        <v>60.423999999999999</v>
      </c>
      <c r="AM66">
        <v>0</v>
      </c>
      <c r="AN66">
        <v>0.66954999999999998</v>
      </c>
      <c r="AO66">
        <v>6.6150000000000002</v>
      </c>
      <c r="AP66">
        <v>4.3554000000000004</v>
      </c>
      <c r="AQ66">
        <v>26.649000000000001</v>
      </c>
      <c r="AR66">
        <v>50.231999999999999</v>
      </c>
      <c r="AS66">
        <v>31.897383000000001</v>
      </c>
      <c r="AT66">
        <v>11.2476</v>
      </c>
      <c r="AU66">
        <v>0</v>
      </c>
      <c r="AV66">
        <v>24.15</v>
      </c>
      <c r="AW66">
        <v>68.960999999999999</v>
      </c>
      <c r="AX66">
        <v>12.055999999999999</v>
      </c>
      <c r="AY66">
        <v>0</v>
      </c>
      <c r="AZ66">
        <f t="shared" si="0"/>
        <v>75.20999999999998</v>
      </c>
      <c r="BA66">
        <f t="shared" si="1"/>
        <v>2785.8888859999993</v>
      </c>
      <c r="BD66">
        <v>13.24</v>
      </c>
      <c r="BE66">
        <v>7.64</v>
      </c>
      <c r="BF66">
        <v>1.04</v>
      </c>
      <c r="BG66">
        <v>4</v>
      </c>
      <c r="BH66">
        <v>5.19</v>
      </c>
      <c r="BI66">
        <v>4.78</v>
      </c>
      <c r="BJ66">
        <v>3.11</v>
      </c>
      <c r="BK66">
        <v>4.6100000000000003</v>
      </c>
      <c r="BL66">
        <v>3.76</v>
      </c>
      <c r="BM66">
        <v>1.78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75.20999999999998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28.715199999999999</v>
      </c>
      <c r="K67">
        <v>343.38626099999999</v>
      </c>
      <c r="L67">
        <v>653.15250000000003</v>
      </c>
      <c r="M67">
        <v>92</v>
      </c>
      <c r="N67">
        <v>118.125</v>
      </c>
      <c r="O67">
        <v>123.66562500000001</v>
      </c>
      <c r="P67">
        <v>87.75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11.661683</v>
      </c>
      <c r="W67">
        <v>131.125</v>
      </c>
      <c r="X67">
        <v>0</v>
      </c>
      <c r="Y67">
        <v>0</v>
      </c>
      <c r="Z67">
        <v>0</v>
      </c>
      <c r="AA67">
        <v>28.09872</v>
      </c>
      <c r="AB67">
        <v>26.260100000000001</v>
      </c>
      <c r="AC67">
        <v>29.062808</v>
      </c>
      <c r="AD67">
        <v>0</v>
      </c>
      <c r="AE67">
        <v>45.546500000000002</v>
      </c>
      <c r="AF67">
        <v>26.622</v>
      </c>
      <c r="AG67">
        <v>15.486000000000001</v>
      </c>
      <c r="AH67">
        <v>116.9545</v>
      </c>
      <c r="AI67">
        <v>0</v>
      </c>
      <c r="AJ67">
        <v>0</v>
      </c>
      <c r="AK67">
        <v>51.394500000000001</v>
      </c>
      <c r="AL67">
        <v>60.423999999999999</v>
      </c>
      <c r="AM67">
        <v>0</v>
      </c>
      <c r="AN67">
        <v>0.66954999999999998</v>
      </c>
      <c r="AO67">
        <v>6.6150000000000002</v>
      </c>
      <c r="AP67">
        <v>4.3554000000000004</v>
      </c>
      <c r="AQ67">
        <v>26.649000000000001</v>
      </c>
      <c r="AR67">
        <v>50.231999999999999</v>
      </c>
      <c r="AS67">
        <v>31.897383000000001</v>
      </c>
      <c r="AT67">
        <v>11.2476</v>
      </c>
      <c r="AU67">
        <v>0</v>
      </c>
      <c r="AV67">
        <v>24.15</v>
      </c>
      <c r="AW67">
        <v>68.960999999999999</v>
      </c>
      <c r="AX67">
        <v>12.055999999999999</v>
      </c>
      <c r="AY67">
        <v>0</v>
      </c>
      <c r="AZ67">
        <f t="shared" si="0"/>
        <v>75.179999999999978</v>
      </c>
      <c r="BA67">
        <f t="shared" si="1"/>
        <v>2799.9082459999991</v>
      </c>
      <c r="BD67">
        <v>13.24</v>
      </c>
      <c r="BE67">
        <v>7.64</v>
      </c>
      <c r="BF67">
        <v>1.01</v>
      </c>
      <c r="BG67">
        <v>4</v>
      </c>
      <c r="BH67">
        <v>5.19</v>
      </c>
      <c r="BI67">
        <v>4.78</v>
      </c>
      <c r="BJ67">
        <v>3.11</v>
      </c>
      <c r="BK67">
        <v>4.6100000000000003</v>
      </c>
      <c r="BL67">
        <v>3.76</v>
      </c>
      <c r="BM67">
        <v>1.78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75.179999999999978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28.715199999999999</v>
      </c>
      <c r="K68">
        <v>343.38626099999999</v>
      </c>
      <c r="L68">
        <v>653.15250000000003</v>
      </c>
      <c r="M68">
        <v>92</v>
      </c>
      <c r="N68">
        <v>118.125</v>
      </c>
      <c r="O68">
        <v>123.66562500000001</v>
      </c>
      <c r="P68">
        <v>87.75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11.661683</v>
      </c>
      <c r="W68">
        <v>131.125</v>
      </c>
      <c r="X68">
        <v>0</v>
      </c>
      <c r="Y68">
        <v>0</v>
      </c>
      <c r="Z68">
        <v>0</v>
      </c>
      <c r="AA68">
        <v>28.09872</v>
      </c>
      <c r="AB68">
        <v>26.260100000000001</v>
      </c>
      <c r="AC68">
        <v>29.062808</v>
      </c>
      <c r="AD68">
        <v>0</v>
      </c>
      <c r="AE68">
        <v>45.546500000000002</v>
      </c>
      <c r="AF68">
        <v>26.622</v>
      </c>
      <c r="AG68">
        <v>15.486000000000001</v>
      </c>
      <c r="AH68">
        <v>116.9545</v>
      </c>
      <c r="AI68">
        <v>0</v>
      </c>
      <c r="AJ68">
        <v>0</v>
      </c>
      <c r="AK68">
        <v>51.394500000000001</v>
      </c>
      <c r="AL68">
        <v>60.423999999999999</v>
      </c>
      <c r="AM68">
        <v>0</v>
      </c>
      <c r="AN68">
        <v>0.66954999999999998</v>
      </c>
      <c r="AO68">
        <v>6.6150000000000002</v>
      </c>
      <c r="AP68">
        <v>4.3554000000000004</v>
      </c>
      <c r="AQ68">
        <v>26.649000000000001</v>
      </c>
      <c r="AR68">
        <v>50.231999999999999</v>
      </c>
      <c r="AS68">
        <v>31.897383000000001</v>
      </c>
      <c r="AT68">
        <v>11.2476</v>
      </c>
      <c r="AU68">
        <v>0</v>
      </c>
      <c r="AV68">
        <v>24.15</v>
      </c>
      <c r="AW68">
        <v>68.960999999999999</v>
      </c>
      <c r="AX68">
        <v>12.055999999999999</v>
      </c>
      <c r="AY68">
        <v>0</v>
      </c>
      <c r="AZ68">
        <f t="shared" ref="AZ68:AZ98" si="3">BW68</f>
        <v>75.179999999999978</v>
      </c>
      <c r="BA68">
        <f t="shared" ref="BA68:BA98" si="4">SUM(B68:AZ68)</f>
        <v>2799.9082459999991</v>
      </c>
      <c r="BD68">
        <v>13.24</v>
      </c>
      <c r="BE68">
        <v>7.64</v>
      </c>
      <c r="BF68">
        <v>1.01</v>
      </c>
      <c r="BG68">
        <v>4</v>
      </c>
      <c r="BH68">
        <v>5.19</v>
      </c>
      <c r="BI68">
        <v>4.78</v>
      </c>
      <c r="BJ68">
        <v>3.11</v>
      </c>
      <c r="BK68">
        <v>4.6100000000000003</v>
      </c>
      <c r="BL68">
        <v>3.76</v>
      </c>
      <c r="BM68">
        <v>1.78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75.179999999999978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28.715199999999999</v>
      </c>
      <c r="K69">
        <v>343.38626099999999</v>
      </c>
      <c r="L69">
        <v>653.15250000000003</v>
      </c>
      <c r="M69">
        <v>92</v>
      </c>
      <c r="N69">
        <v>118.125</v>
      </c>
      <c r="O69">
        <v>123.66562500000001</v>
      </c>
      <c r="P69">
        <v>87.75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11.661683</v>
      </c>
      <c r="W69">
        <v>131.125</v>
      </c>
      <c r="X69">
        <v>0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0</v>
      </c>
      <c r="AE69">
        <v>49.395499999999998</v>
      </c>
      <c r="AF69">
        <v>26.622</v>
      </c>
      <c r="AG69">
        <v>15.486000000000001</v>
      </c>
      <c r="AH69">
        <v>116.9545</v>
      </c>
      <c r="AI69">
        <v>0</v>
      </c>
      <c r="AJ69">
        <v>0</v>
      </c>
      <c r="AK69">
        <v>51.394500000000001</v>
      </c>
      <c r="AL69">
        <v>60.423999999999999</v>
      </c>
      <c r="AM69">
        <v>0</v>
      </c>
      <c r="AN69">
        <v>0.66954999999999998</v>
      </c>
      <c r="AO69">
        <v>6.6150000000000002</v>
      </c>
      <c r="AP69">
        <v>4.3554000000000004</v>
      </c>
      <c r="AQ69">
        <v>26.649000000000001</v>
      </c>
      <c r="AR69">
        <v>50.231999999999999</v>
      </c>
      <c r="AS69">
        <v>31.897383000000001</v>
      </c>
      <c r="AT69">
        <v>11.2476</v>
      </c>
      <c r="AU69">
        <v>0</v>
      </c>
      <c r="AV69">
        <v>24.15</v>
      </c>
      <c r="AW69">
        <v>69.504000000000005</v>
      </c>
      <c r="AX69">
        <v>12.055999999999999</v>
      </c>
      <c r="AY69">
        <v>0</v>
      </c>
      <c r="AZ69">
        <f t="shared" si="3"/>
        <v>75.179999999999978</v>
      </c>
      <c r="BA69">
        <f t="shared" si="4"/>
        <v>2831.5996259999993</v>
      </c>
      <c r="BD69">
        <v>13.24</v>
      </c>
      <c r="BE69">
        <v>7.64</v>
      </c>
      <c r="BF69">
        <v>1.01</v>
      </c>
      <c r="BG69">
        <v>4</v>
      </c>
      <c r="BH69">
        <v>5.19</v>
      </c>
      <c r="BI69">
        <v>4.78</v>
      </c>
      <c r="BJ69">
        <v>3.11</v>
      </c>
      <c r="BK69">
        <v>4.6100000000000003</v>
      </c>
      <c r="BL69">
        <v>3.76</v>
      </c>
      <c r="BM69">
        <v>1.78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75.179999999999978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28.715199999999999</v>
      </c>
      <c r="K70">
        <v>343.38626099999999</v>
      </c>
      <c r="L70">
        <v>653.15250000000003</v>
      </c>
      <c r="M70">
        <v>92</v>
      </c>
      <c r="N70">
        <v>118.125</v>
      </c>
      <c r="O70">
        <v>123.66562500000001</v>
      </c>
      <c r="P70">
        <v>87.75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11.661683</v>
      </c>
      <c r="W70">
        <v>131.125</v>
      </c>
      <c r="X70">
        <v>0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0</v>
      </c>
      <c r="AE70">
        <v>49.395499999999998</v>
      </c>
      <c r="AF70">
        <v>26.622</v>
      </c>
      <c r="AG70">
        <v>15.486000000000001</v>
      </c>
      <c r="AH70">
        <v>116.9545</v>
      </c>
      <c r="AI70">
        <v>0</v>
      </c>
      <c r="AJ70">
        <v>0</v>
      </c>
      <c r="AK70">
        <v>51.394500000000001</v>
      </c>
      <c r="AL70">
        <v>60.423999999999999</v>
      </c>
      <c r="AM70">
        <v>0</v>
      </c>
      <c r="AN70">
        <v>0.66954999999999998</v>
      </c>
      <c r="AO70">
        <v>6.6150000000000002</v>
      </c>
      <c r="AP70">
        <v>4.3554000000000004</v>
      </c>
      <c r="AQ70">
        <v>26.649000000000001</v>
      </c>
      <c r="AR70">
        <v>50.231999999999999</v>
      </c>
      <c r="AS70">
        <v>31.897383000000001</v>
      </c>
      <c r="AT70">
        <v>11.2476</v>
      </c>
      <c r="AU70">
        <v>0</v>
      </c>
      <c r="AV70">
        <v>24.15</v>
      </c>
      <c r="AW70">
        <v>69.504000000000005</v>
      </c>
      <c r="AX70">
        <v>12.055999999999999</v>
      </c>
      <c r="AY70">
        <v>0</v>
      </c>
      <c r="AZ70">
        <f t="shared" si="3"/>
        <v>75.179999999999978</v>
      </c>
      <c r="BA70">
        <f t="shared" si="4"/>
        <v>2831.5996259999993</v>
      </c>
      <c r="BD70">
        <v>13.24</v>
      </c>
      <c r="BE70">
        <v>7.64</v>
      </c>
      <c r="BF70">
        <v>1.01</v>
      </c>
      <c r="BG70">
        <v>4</v>
      </c>
      <c r="BH70">
        <v>5.19</v>
      </c>
      <c r="BI70">
        <v>4.78</v>
      </c>
      <c r="BJ70">
        <v>3.11</v>
      </c>
      <c r="BK70">
        <v>4.6100000000000003</v>
      </c>
      <c r="BL70">
        <v>3.76</v>
      </c>
      <c r="BM70">
        <v>1.78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75.179999999999978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28.715199999999999</v>
      </c>
      <c r="K71">
        <v>343.38626099999999</v>
      </c>
      <c r="L71">
        <v>653.15250000000003</v>
      </c>
      <c r="M71">
        <v>92</v>
      </c>
      <c r="N71">
        <v>118.125</v>
      </c>
      <c r="O71">
        <v>123.66562500000001</v>
      </c>
      <c r="P71">
        <v>87.75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11.661683</v>
      </c>
      <c r="W71">
        <v>131.125</v>
      </c>
      <c r="X71">
        <v>0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0</v>
      </c>
      <c r="AE71">
        <v>49.395499999999998</v>
      </c>
      <c r="AF71">
        <v>26.622</v>
      </c>
      <c r="AG71">
        <v>15.486000000000001</v>
      </c>
      <c r="AH71">
        <v>116.9545</v>
      </c>
      <c r="AI71">
        <v>0</v>
      </c>
      <c r="AJ71">
        <v>0</v>
      </c>
      <c r="AK71">
        <v>51.394500000000001</v>
      </c>
      <c r="AL71">
        <v>60.423999999999999</v>
      </c>
      <c r="AM71">
        <v>0</v>
      </c>
      <c r="AN71">
        <v>0.66954999999999998</v>
      </c>
      <c r="AO71">
        <v>6.5267999999999997</v>
      </c>
      <c r="AP71">
        <v>4.3554000000000004</v>
      </c>
      <c r="AQ71">
        <v>26.649000000000001</v>
      </c>
      <c r="AR71">
        <v>50.231999999999999</v>
      </c>
      <c r="AS71">
        <v>31.897383000000001</v>
      </c>
      <c r="AT71">
        <v>11.2476</v>
      </c>
      <c r="AU71">
        <v>0</v>
      </c>
      <c r="AV71">
        <v>24.15</v>
      </c>
      <c r="AW71">
        <v>69.504000000000005</v>
      </c>
      <c r="AX71">
        <v>12.055999999999999</v>
      </c>
      <c r="AY71">
        <v>0</v>
      </c>
      <c r="AZ71">
        <f t="shared" si="3"/>
        <v>75.489999999999981</v>
      </c>
      <c r="BA71">
        <f t="shared" si="4"/>
        <v>2831.8214259999995</v>
      </c>
      <c r="BD71">
        <v>13.24</v>
      </c>
      <c r="BE71">
        <v>7.64</v>
      </c>
      <c r="BF71">
        <v>1.01</v>
      </c>
      <c r="BG71">
        <v>4</v>
      </c>
      <c r="BH71">
        <v>5.5</v>
      </c>
      <c r="BI71">
        <v>4.78</v>
      </c>
      <c r="BJ71">
        <v>3.11</v>
      </c>
      <c r="BK71">
        <v>4.6100000000000003</v>
      </c>
      <c r="BL71">
        <v>3.76</v>
      </c>
      <c r="BM71">
        <v>1.78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75.489999999999981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28.715199999999999</v>
      </c>
      <c r="K72">
        <v>343.38626099999999</v>
      </c>
      <c r="L72">
        <v>653.15250000000003</v>
      </c>
      <c r="M72">
        <v>92</v>
      </c>
      <c r="N72">
        <v>118.125</v>
      </c>
      <c r="O72">
        <v>123.66562500000001</v>
      </c>
      <c r="P72">
        <v>87.75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11.661683</v>
      </c>
      <c r="W72">
        <v>131.125</v>
      </c>
      <c r="X72">
        <v>0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0</v>
      </c>
      <c r="AE72">
        <v>49.395499999999998</v>
      </c>
      <c r="AF72">
        <v>26.622</v>
      </c>
      <c r="AG72">
        <v>15.486000000000001</v>
      </c>
      <c r="AH72">
        <v>116.9545</v>
      </c>
      <c r="AI72">
        <v>0</v>
      </c>
      <c r="AJ72">
        <v>0</v>
      </c>
      <c r="AK72">
        <v>51.394500000000001</v>
      </c>
      <c r="AL72">
        <v>60.423999999999999</v>
      </c>
      <c r="AM72">
        <v>0</v>
      </c>
      <c r="AN72">
        <v>0.66954999999999998</v>
      </c>
      <c r="AO72">
        <v>6.5267999999999997</v>
      </c>
      <c r="AP72">
        <v>9.4794</v>
      </c>
      <c r="AQ72">
        <v>26.649000000000001</v>
      </c>
      <c r="AR72">
        <v>50.231999999999999</v>
      </c>
      <c r="AS72">
        <v>31.897383000000001</v>
      </c>
      <c r="AT72">
        <v>11.2476</v>
      </c>
      <c r="AU72">
        <v>0</v>
      </c>
      <c r="AV72">
        <v>24.15</v>
      </c>
      <c r="AW72">
        <v>69.504000000000005</v>
      </c>
      <c r="AX72">
        <v>12.055999999999999</v>
      </c>
      <c r="AY72">
        <v>0</v>
      </c>
      <c r="AZ72">
        <f t="shared" si="3"/>
        <v>75.799999999999983</v>
      </c>
      <c r="BA72">
        <f t="shared" si="4"/>
        <v>2837.2554260000002</v>
      </c>
      <c r="BD72">
        <v>13.24</v>
      </c>
      <c r="BE72">
        <v>7.64</v>
      </c>
      <c r="BF72">
        <v>1.01</v>
      </c>
      <c r="BG72">
        <v>4</v>
      </c>
      <c r="BH72">
        <v>5.81</v>
      </c>
      <c r="BI72">
        <v>4.78</v>
      </c>
      <c r="BJ72">
        <v>3.11</v>
      </c>
      <c r="BK72">
        <v>4.6100000000000003</v>
      </c>
      <c r="BL72">
        <v>3.76</v>
      </c>
      <c r="BM72">
        <v>1.78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75.799999999999983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32.880000000000003</v>
      </c>
      <c r="K73">
        <v>343.38626099999999</v>
      </c>
      <c r="L73">
        <v>653.15250000000003</v>
      </c>
      <c r="M73">
        <v>92</v>
      </c>
      <c r="N73">
        <v>118.125</v>
      </c>
      <c r="O73">
        <v>123.66562500000001</v>
      </c>
      <c r="P73">
        <v>87.75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11.661683</v>
      </c>
      <c r="W73">
        <v>141.61500000000001</v>
      </c>
      <c r="X73">
        <v>0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0</v>
      </c>
      <c r="AE73">
        <v>49.395499999999998</v>
      </c>
      <c r="AF73">
        <v>26.622</v>
      </c>
      <c r="AG73">
        <v>15.486000000000001</v>
      </c>
      <c r="AH73">
        <v>116.9545</v>
      </c>
      <c r="AI73">
        <v>0</v>
      </c>
      <c r="AJ73">
        <v>0</v>
      </c>
      <c r="AK73">
        <v>51.394500000000001</v>
      </c>
      <c r="AL73">
        <v>60.423999999999999</v>
      </c>
      <c r="AM73">
        <v>0</v>
      </c>
      <c r="AN73">
        <v>0.66954999999999998</v>
      </c>
      <c r="AO73">
        <v>6.5267999999999997</v>
      </c>
      <c r="AP73">
        <v>9.4794</v>
      </c>
      <c r="AQ73">
        <v>26.649000000000001</v>
      </c>
      <c r="AR73">
        <v>50.231999999999999</v>
      </c>
      <c r="AS73">
        <v>31.897383000000001</v>
      </c>
      <c r="AT73">
        <v>11.2476</v>
      </c>
      <c r="AU73">
        <v>0</v>
      </c>
      <c r="AV73">
        <v>24.15</v>
      </c>
      <c r="AW73">
        <v>69.504000000000005</v>
      </c>
      <c r="AX73">
        <v>12.055999999999999</v>
      </c>
      <c r="AY73">
        <v>0</v>
      </c>
      <c r="AZ73">
        <f t="shared" si="3"/>
        <v>75.179999999999978</v>
      </c>
      <c r="BA73">
        <f t="shared" si="4"/>
        <v>2851.2902260000001</v>
      </c>
      <c r="BD73">
        <v>13.24</v>
      </c>
      <c r="BE73">
        <v>7.64</v>
      </c>
      <c r="BF73">
        <v>1.01</v>
      </c>
      <c r="BG73">
        <v>4</v>
      </c>
      <c r="BH73">
        <v>5.19</v>
      </c>
      <c r="BI73">
        <v>4.78</v>
      </c>
      <c r="BJ73">
        <v>3.11</v>
      </c>
      <c r="BK73">
        <v>4.6100000000000003</v>
      </c>
      <c r="BL73">
        <v>3.76</v>
      </c>
      <c r="BM73">
        <v>1.78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75.179999999999978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38.36</v>
      </c>
      <c r="K74">
        <v>343.38626099999999</v>
      </c>
      <c r="L74">
        <v>653.15250000000003</v>
      </c>
      <c r="M74">
        <v>92</v>
      </c>
      <c r="N74">
        <v>118.125</v>
      </c>
      <c r="O74">
        <v>123.66562500000001</v>
      </c>
      <c r="P74">
        <v>87.75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11.661683</v>
      </c>
      <c r="W74">
        <v>147.515624</v>
      </c>
      <c r="X74">
        <v>0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0</v>
      </c>
      <c r="AE74">
        <v>49.395499999999998</v>
      </c>
      <c r="AF74">
        <v>26.622</v>
      </c>
      <c r="AG74">
        <v>15.486000000000001</v>
      </c>
      <c r="AH74">
        <v>116.9545</v>
      </c>
      <c r="AI74">
        <v>0</v>
      </c>
      <c r="AJ74">
        <v>0</v>
      </c>
      <c r="AK74">
        <v>51.394500000000001</v>
      </c>
      <c r="AL74">
        <v>60.423999999999999</v>
      </c>
      <c r="AM74">
        <v>5.2786799999999996</v>
      </c>
      <c r="AN74">
        <v>0.66954999999999998</v>
      </c>
      <c r="AO74">
        <v>6.5267999999999997</v>
      </c>
      <c r="AP74">
        <v>4.3554000000000004</v>
      </c>
      <c r="AQ74">
        <v>26.649000000000001</v>
      </c>
      <c r="AR74">
        <v>50.231999999999999</v>
      </c>
      <c r="AS74">
        <v>31.897383000000001</v>
      </c>
      <c r="AT74">
        <v>11.2476</v>
      </c>
      <c r="AU74">
        <v>0</v>
      </c>
      <c r="AV74">
        <v>24.15</v>
      </c>
      <c r="AW74">
        <v>69.504000000000005</v>
      </c>
      <c r="AX74">
        <v>12.055999999999999</v>
      </c>
      <c r="AY74">
        <v>0</v>
      </c>
      <c r="AZ74">
        <f t="shared" si="3"/>
        <v>75.20999999999998</v>
      </c>
      <c r="BA74">
        <f t="shared" si="4"/>
        <v>2862.8555299999998</v>
      </c>
      <c r="BD74">
        <v>13.24</v>
      </c>
      <c r="BE74">
        <v>7.64</v>
      </c>
      <c r="BF74">
        <v>1.04</v>
      </c>
      <c r="BG74">
        <v>4</v>
      </c>
      <c r="BH74">
        <v>5.19</v>
      </c>
      <c r="BI74">
        <v>4.78</v>
      </c>
      <c r="BJ74">
        <v>3.11</v>
      </c>
      <c r="BK74">
        <v>4.6100000000000003</v>
      </c>
      <c r="BL74">
        <v>3.76</v>
      </c>
      <c r="BM74">
        <v>1.78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75.20999999999998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39.456000000000003</v>
      </c>
      <c r="K75">
        <v>343.38626099999999</v>
      </c>
      <c r="L75">
        <v>653.15250000000003</v>
      </c>
      <c r="M75">
        <v>92</v>
      </c>
      <c r="N75">
        <v>118.125</v>
      </c>
      <c r="O75">
        <v>123.66562500000001</v>
      </c>
      <c r="P75">
        <v>87.75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11.661683</v>
      </c>
      <c r="W75">
        <v>147.515624</v>
      </c>
      <c r="X75">
        <v>0</v>
      </c>
      <c r="Y75">
        <v>0</v>
      </c>
      <c r="Z75">
        <v>6.6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26.622</v>
      </c>
      <c r="AG75">
        <v>15.486000000000001</v>
      </c>
      <c r="AH75">
        <v>116.9545</v>
      </c>
      <c r="AI75">
        <v>0</v>
      </c>
      <c r="AJ75">
        <v>0</v>
      </c>
      <c r="AK75">
        <v>51.394500000000001</v>
      </c>
      <c r="AL75">
        <v>60.423999999999999</v>
      </c>
      <c r="AM75">
        <v>8.3978999999999999</v>
      </c>
      <c r="AN75">
        <v>0.66954999999999998</v>
      </c>
      <c r="AO75">
        <v>6.7031999999999998</v>
      </c>
      <c r="AP75">
        <v>4.3554000000000004</v>
      </c>
      <c r="AQ75">
        <v>26.649000000000001</v>
      </c>
      <c r="AR75">
        <v>50.231999999999999</v>
      </c>
      <c r="AS75">
        <v>31.897383000000001</v>
      </c>
      <c r="AT75">
        <v>11.2476</v>
      </c>
      <c r="AU75">
        <v>0</v>
      </c>
      <c r="AV75">
        <v>24.15</v>
      </c>
      <c r="AW75">
        <v>69.504000000000005</v>
      </c>
      <c r="AX75">
        <v>39.456000000000003</v>
      </c>
      <c r="AY75">
        <v>0</v>
      </c>
      <c r="AZ75">
        <f t="shared" si="3"/>
        <v>78.7</v>
      </c>
      <c r="BA75">
        <f t="shared" si="4"/>
        <v>2923.0080059999996</v>
      </c>
      <c r="BD75">
        <v>17.670000000000002</v>
      </c>
      <c r="BE75">
        <v>7.45</v>
      </c>
      <c r="BF75">
        <v>1.07</v>
      </c>
      <c r="BG75">
        <v>3.88</v>
      </c>
      <c r="BH75">
        <v>5.19</v>
      </c>
      <c r="BI75">
        <v>4.68</v>
      </c>
      <c r="BJ75">
        <v>3.2</v>
      </c>
      <c r="BK75">
        <v>4.6100000000000003</v>
      </c>
      <c r="BL75">
        <v>3.65</v>
      </c>
      <c r="BM75">
        <v>1.78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78.7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39.456000000000003</v>
      </c>
      <c r="K76">
        <v>343.38626099999999</v>
      </c>
      <c r="L76">
        <v>653.15250000000003</v>
      </c>
      <c r="M76">
        <v>92</v>
      </c>
      <c r="N76">
        <v>118.125</v>
      </c>
      <c r="O76">
        <v>123.66562500000001</v>
      </c>
      <c r="P76">
        <v>87.75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11.661683</v>
      </c>
      <c r="W76">
        <v>147.515624</v>
      </c>
      <c r="X76">
        <v>0</v>
      </c>
      <c r="Y76">
        <v>0</v>
      </c>
      <c r="Z76">
        <v>6.6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26.622</v>
      </c>
      <c r="AG76">
        <v>15.486000000000001</v>
      </c>
      <c r="AH76">
        <v>121.0266</v>
      </c>
      <c r="AI76">
        <v>0</v>
      </c>
      <c r="AJ76">
        <v>0</v>
      </c>
      <c r="AK76">
        <v>51.394500000000001</v>
      </c>
      <c r="AL76">
        <v>60.423999999999999</v>
      </c>
      <c r="AM76">
        <v>10.557359999999999</v>
      </c>
      <c r="AN76">
        <v>0.66954999999999998</v>
      </c>
      <c r="AO76">
        <v>6.7031999999999998</v>
      </c>
      <c r="AP76">
        <v>4.3554000000000004</v>
      </c>
      <c r="AQ76">
        <v>26.649000000000001</v>
      </c>
      <c r="AR76">
        <v>50.231999999999999</v>
      </c>
      <c r="AS76">
        <v>31.897383000000001</v>
      </c>
      <c r="AT76">
        <v>11.2476</v>
      </c>
      <c r="AU76">
        <v>0</v>
      </c>
      <c r="AV76">
        <v>24.15</v>
      </c>
      <c r="AW76">
        <v>67.331999999999994</v>
      </c>
      <c r="AX76">
        <v>39.456000000000003</v>
      </c>
      <c r="AY76">
        <v>0</v>
      </c>
      <c r="AZ76">
        <f t="shared" si="3"/>
        <v>82.51</v>
      </c>
      <c r="BA76">
        <f t="shared" si="4"/>
        <v>2930.8775660000001</v>
      </c>
      <c r="BD76">
        <v>21.48</v>
      </c>
      <c r="BE76">
        <v>7.45</v>
      </c>
      <c r="BF76">
        <v>1.07</v>
      </c>
      <c r="BG76">
        <v>3.88</v>
      </c>
      <c r="BH76">
        <v>5.19</v>
      </c>
      <c r="BI76">
        <v>4.68</v>
      </c>
      <c r="BJ76">
        <v>3.2</v>
      </c>
      <c r="BK76">
        <v>4.6100000000000003</v>
      </c>
      <c r="BL76">
        <v>3.65</v>
      </c>
      <c r="BM76">
        <v>1.78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82.51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39.456000000000003</v>
      </c>
      <c r="K77">
        <v>343.38626099999999</v>
      </c>
      <c r="L77">
        <v>653.15250000000003</v>
      </c>
      <c r="M77">
        <v>92</v>
      </c>
      <c r="N77">
        <v>118.125</v>
      </c>
      <c r="O77">
        <v>123.66562500000001</v>
      </c>
      <c r="P77">
        <v>87.75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11.661683</v>
      </c>
      <c r="W77">
        <v>147.515624</v>
      </c>
      <c r="X77">
        <v>0</v>
      </c>
      <c r="Y77">
        <v>0</v>
      </c>
      <c r="Z77">
        <v>6.6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26.622</v>
      </c>
      <c r="AG77">
        <v>15.486000000000001</v>
      </c>
      <c r="AH77">
        <v>140.34540000000001</v>
      </c>
      <c r="AI77">
        <v>0</v>
      </c>
      <c r="AJ77">
        <v>0</v>
      </c>
      <c r="AK77">
        <v>51.394500000000001</v>
      </c>
      <c r="AL77">
        <v>60.423999999999999</v>
      </c>
      <c r="AM77">
        <v>10.557359999999999</v>
      </c>
      <c r="AN77">
        <v>0.66954999999999998</v>
      </c>
      <c r="AO77">
        <v>6.7031999999999998</v>
      </c>
      <c r="AP77">
        <v>4.3554000000000004</v>
      </c>
      <c r="AQ77">
        <v>26.649000000000001</v>
      </c>
      <c r="AR77">
        <v>50.231999999999999</v>
      </c>
      <c r="AS77">
        <v>31.897383000000001</v>
      </c>
      <c r="AT77">
        <v>11.2476</v>
      </c>
      <c r="AU77">
        <v>0</v>
      </c>
      <c r="AV77">
        <v>24.15</v>
      </c>
      <c r="AW77">
        <v>65.16</v>
      </c>
      <c r="AX77">
        <v>39.456000000000003</v>
      </c>
      <c r="AY77">
        <v>0</v>
      </c>
      <c r="AZ77">
        <f t="shared" si="3"/>
        <v>86.38000000000001</v>
      </c>
      <c r="BA77">
        <f t="shared" si="4"/>
        <v>2951.894366</v>
      </c>
      <c r="BD77">
        <v>25.2</v>
      </c>
      <c r="BE77">
        <v>7.45</v>
      </c>
      <c r="BF77">
        <v>1.1000000000000001</v>
      </c>
      <c r="BG77">
        <v>3.88</v>
      </c>
      <c r="BH77">
        <v>5.5</v>
      </c>
      <c r="BI77">
        <v>4.68</v>
      </c>
      <c r="BJ77">
        <v>3.2</v>
      </c>
      <c r="BK77">
        <v>4.42</v>
      </c>
      <c r="BL77">
        <v>3.65</v>
      </c>
      <c r="BM77">
        <v>1.78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86.38000000000001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39.456000000000003</v>
      </c>
      <c r="K78">
        <v>343.38626099999999</v>
      </c>
      <c r="L78">
        <v>653.15250000000003</v>
      </c>
      <c r="M78">
        <v>92</v>
      </c>
      <c r="N78">
        <v>118.125</v>
      </c>
      <c r="O78">
        <v>123.66562500000001</v>
      </c>
      <c r="P78">
        <v>87.75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11.661683</v>
      </c>
      <c r="W78">
        <v>147.515624</v>
      </c>
      <c r="X78">
        <v>0</v>
      </c>
      <c r="Y78">
        <v>0</v>
      </c>
      <c r="Z78">
        <v>6.6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15.486000000000001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10.557359999999999</v>
      </c>
      <c r="AN78">
        <v>0.66954999999999998</v>
      </c>
      <c r="AO78">
        <v>6.7031999999999998</v>
      </c>
      <c r="AP78">
        <v>4.3554000000000004</v>
      </c>
      <c r="AQ78">
        <v>26.649000000000001</v>
      </c>
      <c r="AR78">
        <v>50.231999999999999</v>
      </c>
      <c r="AS78">
        <v>31.897383000000001</v>
      </c>
      <c r="AT78">
        <v>11.2476</v>
      </c>
      <c r="AU78">
        <v>0</v>
      </c>
      <c r="AV78">
        <v>24.15</v>
      </c>
      <c r="AW78">
        <v>65.16</v>
      </c>
      <c r="AX78">
        <v>39.456000000000003</v>
      </c>
      <c r="AY78">
        <v>0</v>
      </c>
      <c r="AZ78">
        <f t="shared" si="3"/>
        <v>86.690000000000012</v>
      </c>
      <c r="BA78">
        <f t="shared" si="4"/>
        <v>2954.7503659999998</v>
      </c>
      <c r="BD78">
        <v>25.2</v>
      </c>
      <c r="BE78">
        <v>7.45</v>
      </c>
      <c r="BF78">
        <v>1.1000000000000001</v>
      </c>
      <c r="BG78">
        <v>3.88</v>
      </c>
      <c r="BH78">
        <v>5.81</v>
      </c>
      <c r="BI78">
        <v>4.68</v>
      </c>
      <c r="BJ78">
        <v>3.2</v>
      </c>
      <c r="BK78">
        <v>4.42</v>
      </c>
      <c r="BL78">
        <v>3.65</v>
      </c>
      <c r="BM78">
        <v>1.78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86.690000000000012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39.456000000000003</v>
      </c>
      <c r="K79">
        <v>343.38626099999999</v>
      </c>
      <c r="L79">
        <v>653.15250000000003</v>
      </c>
      <c r="M79">
        <v>92</v>
      </c>
      <c r="N79">
        <v>118.125</v>
      </c>
      <c r="O79">
        <v>123.66562500000001</v>
      </c>
      <c r="P79">
        <v>87.75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405</v>
      </c>
      <c r="V79">
        <v>11.661683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36.459600000000002</v>
      </c>
      <c r="AE79">
        <v>49.436556000000003</v>
      </c>
      <c r="AF79">
        <v>29.58</v>
      </c>
      <c r="AG79">
        <v>15.486000000000001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72.043999999999997</v>
      </c>
      <c r="AM79">
        <v>15.836040000000001</v>
      </c>
      <c r="AN79">
        <v>0.66954999999999998</v>
      </c>
      <c r="AO79">
        <v>6.8795999999999999</v>
      </c>
      <c r="AP79">
        <v>4.3554000000000004</v>
      </c>
      <c r="AQ79">
        <v>26.649000000000001</v>
      </c>
      <c r="AR79">
        <v>50.231999999999999</v>
      </c>
      <c r="AS79">
        <v>31.897383000000001</v>
      </c>
      <c r="AT79">
        <v>11.2476</v>
      </c>
      <c r="AU79">
        <v>0</v>
      </c>
      <c r="AV79">
        <v>24.15</v>
      </c>
      <c r="AW79">
        <v>65.16</v>
      </c>
      <c r="AX79">
        <v>39.456000000000003</v>
      </c>
      <c r="AY79">
        <v>0</v>
      </c>
      <c r="AZ79">
        <f t="shared" si="3"/>
        <v>86.580000000000013</v>
      </c>
      <c r="BA79">
        <f t="shared" si="4"/>
        <v>2998.7854380000003</v>
      </c>
      <c r="BD79">
        <v>25.2</v>
      </c>
      <c r="BE79">
        <v>7.45</v>
      </c>
      <c r="BF79">
        <v>1.1000000000000001</v>
      </c>
      <c r="BG79">
        <v>3.88</v>
      </c>
      <c r="BH79">
        <v>5.81</v>
      </c>
      <c r="BI79">
        <v>4.68</v>
      </c>
      <c r="BJ79">
        <v>3.2</v>
      </c>
      <c r="BK79">
        <v>4.3099999999999996</v>
      </c>
      <c r="BL79">
        <v>3.65</v>
      </c>
      <c r="BM79">
        <v>1.78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86.580000000000013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39.456000000000003</v>
      </c>
      <c r="K80">
        <v>343.38626099999999</v>
      </c>
      <c r="L80">
        <v>653.15250000000003</v>
      </c>
      <c r="M80">
        <v>92</v>
      </c>
      <c r="N80">
        <v>118.125</v>
      </c>
      <c r="O80">
        <v>123.66562500000001</v>
      </c>
      <c r="P80">
        <v>87.75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393.75</v>
      </c>
      <c r="V80">
        <v>11.661683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36.459600000000002</v>
      </c>
      <c r="AE80">
        <v>49.436556000000003</v>
      </c>
      <c r="AF80">
        <v>29.58</v>
      </c>
      <c r="AG80">
        <v>15.486000000000001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72.043999999999997</v>
      </c>
      <c r="AM80">
        <v>15.836040000000001</v>
      </c>
      <c r="AN80">
        <v>0.66954999999999998</v>
      </c>
      <c r="AO80">
        <v>6.8795999999999999</v>
      </c>
      <c r="AP80">
        <v>4.3554000000000004</v>
      </c>
      <c r="AQ80">
        <v>26.649000000000001</v>
      </c>
      <c r="AR80">
        <v>50.231999999999999</v>
      </c>
      <c r="AS80">
        <v>31.897383000000001</v>
      </c>
      <c r="AT80">
        <v>11.2476</v>
      </c>
      <c r="AU80">
        <v>0</v>
      </c>
      <c r="AV80">
        <v>24.15</v>
      </c>
      <c r="AW80">
        <v>65.16</v>
      </c>
      <c r="AX80">
        <v>39.456000000000003</v>
      </c>
      <c r="AY80">
        <v>0</v>
      </c>
      <c r="AZ80">
        <f t="shared" si="3"/>
        <v>86.580000000000013</v>
      </c>
      <c r="BA80">
        <f t="shared" si="4"/>
        <v>3029.5444380000004</v>
      </c>
      <c r="BD80">
        <v>25.2</v>
      </c>
      <c r="BE80">
        <v>7.45</v>
      </c>
      <c r="BF80">
        <v>1.1000000000000001</v>
      </c>
      <c r="BG80">
        <v>3.88</v>
      </c>
      <c r="BH80">
        <v>5.81</v>
      </c>
      <c r="BI80">
        <v>4.68</v>
      </c>
      <c r="BJ80">
        <v>3.2</v>
      </c>
      <c r="BK80">
        <v>4.3099999999999996</v>
      </c>
      <c r="BL80">
        <v>3.65</v>
      </c>
      <c r="BM80">
        <v>1.78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86.580000000000013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39.456000000000003</v>
      </c>
      <c r="K81">
        <v>343.38626099999999</v>
      </c>
      <c r="L81">
        <v>653.15250000000003</v>
      </c>
      <c r="M81">
        <v>92</v>
      </c>
      <c r="N81">
        <v>118.125</v>
      </c>
      <c r="O81">
        <v>123.66562500000001</v>
      </c>
      <c r="P81">
        <v>87.75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382.5</v>
      </c>
      <c r="V81">
        <v>11.661683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36.459600000000002</v>
      </c>
      <c r="AE81">
        <v>49.436556000000003</v>
      </c>
      <c r="AF81">
        <v>29.58</v>
      </c>
      <c r="AG81">
        <v>15.486000000000001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72.043999999999997</v>
      </c>
      <c r="AM81">
        <v>15.836040000000001</v>
      </c>
      <c r="AN81">
        <v>0.66954999999999998</v>
      </c>
      <c r="AO81">
        <v>6.8795999999999999</v>
      </c>
      <c r="AP81">
        <v>3.7149000000000001</v>
      </c>
      <c r="AQ81">
        <v>26.649000000000001</v>
      </c>
      <c r="AR81">
        <v>50.231999999999999</v>
      </c>
      <c r="AS81">
        <v>31.897383000000001</v>
      </c>
      <c r="AT81">
        <v>11.2476</v>
      </c>
      <c r="AU81">
        <v>0</v>
      </c>
      <c r="AV81">
        <v>24.15</v>
      </c>
      <c r="AW81">
        <v>65.16</v>
      </c>
      <c r="AX81">
        <v>39.456000000000003</v>
      </c>
      <c r="AY81">
        <v>0</v>
      </c>
      <c r="AZ81">
        <f t="shared" si="3"/>
        <v>86.610000000000014</v>
      </c>
      <c r="BA81">
        <f t="shared" si="4"/>
        <v>3017.6839380000006</v>
      </c>
      <c r="BD81">
        <v>25.2</v>
      </c>
      <c r="BE81">
        <v>7.45</v>
      </c>
      <c r="BF81">
        <v>1.1299999999999999</v>
      </c>
      <c r="BG81">
        <v>3.88</v>
      </c>
      <c r="BH81">
        <v>5.81</v>
      </c>
      <c r="BI81">
        <v>4.68</v>
      </c>
      <c r="BJ81">
        <v>3.2</v>
      </c>
      <c r="BK81">
        <v>4.3099999999999996</v>
      </c>
      <c r="BL81">
        <v>3.65</v>
      </c>
      <c r="BM81">
        <v>1.78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86.610000000000014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39.456000000000003</v>
      </c>
      <c r="K82">
        <v>343.38626099999999</v>
      </c>
      <c r="L82">
        <v>653.15250000000003</v>
      </c>
      <c r="M82">
        <v>92</v>
      </c>
      <c r="N82">
        <v>118.125</v>
      </c>
      <c r="O82">
        <v>123.66562500000001</v>
      </c>
      <c r="P82">
        <v>87.75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372.375</v>
      </c>
      <c r="V82">
        <v>11.661683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36.459600000000002</v>
      </c>
      <c r="AE82">
        <v>49.436556000000003</v>
      </c>
      <c r="AF82">
        <v>29.58</v>
      </c>
      <c r="AG82">
        <v>15.486000000000001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72.043999999999997</v>
      </c>
      <c r="AM82">
        <v>15.836040000000001</v>
      </c>
      <c r="AN82">
        <v>0.66954999999999998</v>
      </c>
      <c r="AO82">
        <v>6.8795999999999999</v>
      </c>
      <c r="AP82">
        <v>3.7149000000000001</v>
      </c>
      <c r="AQ82">
        <v>26.649000000000001</v>
      </c>
      <c r="AR82">
        <v>50.231999999999999</v>
      </c>
      <c r="AS82">
        <v>31.897383000000001</v>
      </c>
      <c r="AT82">
        <v>11.2476</v>
      </c>
      <c r="AU82">
        <v>0</v>
      </c>
      <c r="AV82">
        <v>24.15</v>
      </c>
      <c r="AW82">
        <v>65.16</v>
      </c>
      <c r="AX82">
        <v>39.456000000000003</v>
      </c>
      <c r="AY82">
        <v>0</v>
      </c>
      <c r="AZ82">
        <f t="shared" si="3"/>
        <v>86.580000000000013</v>
      </c>
      <c r="BA82">
        <f t="shared" si="4"/>
        <v>3007.5289380000004</v>
      </c>
      <c r="BD82">
        <v>25.2</v>
      </c>
      <c r="BE82">
        <v>7.45</v>
      </c>
      <c r="BF82">
        <v>1.1000000000000001</v>
      </c>
      <c r="BG82">
        <v>3.88</v>
      </c>
      <c r="BH82">
        <v>5.81</v>
      </c>
      <c r="BI82">
        <v>4.68</v>
      </c>
      <c r="BJ82">
        <v>3.2</v>
      </c>
      <c r="BK82">
        <v>4.3099999999999996</v>
      </c>
      <c r="BL82">
        <v>3.65</v>
      </c>
      <c r="BM82">
        <v>1.78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86.580000000000013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39.456000000000003</v>
      </c>
      <c r="K83">
        <v>343.38626099999999</v>
      </c>
      <c r="L83">
        <v>653.15250000000003</v>
      </c>
      <c r="M83">
        <v>92</v>
      </c>
      <c r="N83">
        <v>118.125</v>
      </c>
      <c r="O83">
        <v>123.66562500000001</v>
      </c>
      <c r="P83">
        <v>87.75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11.661683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36.459600000000002</v>
      </c>
      <c r="AE83">
        <v>49.436556000000003</v>
      </c>
      <c r="AF83">
        <v>29.58</v>
      </c>
      <c r="AG83">
        <v>15.486000000000001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72.043999999999997</v>
      </c>
      <c r="AM83">
        <v>15.836040000000001</v>
      </c>
      <c r="AN83">
        <v>0.66954999999999998</v>
      </c>
      <c r="AO83">
        <v>6.6444000000000001</v>
      </c>
      <c r="AP83">
        <v>3.7149000000000001</v>
      </c>
      <c r="AQ83">
        <v>26.649000000000001</v>
      </c>
      <c r="AR83">
        <v>50.231999999999999</v>
      </c>
      <c r="AS83">
        <v>31.897383000000001</v>
      </c>
      <c r="AT83">
        <v>11.2476</v>
      </c>
      <c r="AU83">
        <v>0</v>
      </c>
      <c r="AV83">
        <v>24.15</v>
      </c>
      <c r="AW83">
        <v>65.16</v>
      </c>
      <c r="AX83">
        <v>39.456000000000003</v>
      </c>
      <c r="AY83">
        <v>0</v>
      </c>
      <c r="AZ83">
        <f t="shared" si="3"/>
        <v>86.610000000000014</v>
      </c>
      <c r="BA83">
        <f t="shared" si="4"/>
        <v>2983.9237380000004</v>
      </c>
      <c r="BD83">
        <v>25.2</v>
      </c>
      <c r="BE83">
        <v>7.45</v>
      </c>
      <c r="BF83">
        <v>1.1299999999999999</v>
      </c>
      <c r="BG83">
        <v>3.88</v>
      </c>
      <c r="BH83">
        <v>5.81</v>
      </c>
      <c r="BI83">
        <v>4.68</v>
      </c>
      <c r="BJ83">
        <v>3.2</v>
      </c>
      <c r="BK83">
        <v>4.3099999999999996</v>
      </c>
      <c r="BL83">
        <v>3.65</v>
      </c>
      <c r="BM83">
        <v>1.78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86.610000000000014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39.456000000000003</v>
      </c>
      <c r="K84">
        <v>343.38626099999999</v>
      </c>
      <c r="L84">
        <v>653.15250000000003</v>
      </c>
      <c r="M84">
        <v>92</v>
      </c>
      <c r="N84">
        <v>118.125</v>
      </c>
      <c r="O84">
        <v>123.66562500000001</v>
      </c>
      <c r="P84">
        <v>87.75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11.661683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36.459600000000002</v>
      </c>
      <c r="AE84">
        <v>49.436556000000003</v>
      </c>
      <c r="AF84">
        <v>29.58</v>
      </c>
      <c r="AG84">
        <v>15.486000000000001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72.043999999999997</v>
      </c>
      <c r="AM84">
        <v>15.836040000000001</v>
      </c>
      <c r="AN84">
        <v>0.66954999999999998</v>
      </c>
      <c r="AO84">
        <v>6.6444000000000001</v>
      </c>
      <c r="AP84">
        <v>3.7149000000000001</v>
      </c>
      <c r="AQ84">
        <v>26.649000000000001</v>
      </c>
      <c r="AR84">
        <v>50.231999999999999</v>
      </c>
      <c r="AS84">
        <v>31.897383000000001</v>
      </c>
      <c r="AT84">
        <v>11.2476</v>
      </c>
      <c r="AU84">
        <v>0</v>
      </c>
      <c r="AV84">
        <v>24.15</v>
      </c>
      <c r="AW84">
        <v>65.16</v>
      </c>
      <c r="AX84">
        <v>39.456000000000003</v>
      </c>
      <c r="AY84">
        <v>0</v>
      </c>
      <c r="AZ84">
        <f t="shared" si="3"/>
        <v>86.570000000000007</v>
      </c>
      <c r="BA84">
        <f t="shared" si="4"/>
        <v>2983.8837380000004</v>
      </c>
      <c r="BD84">
        <v>25.2</v>
      </c>
      <c r="BE84">
        <v>7.45</v>
      </c>
      <c r="BF84">
        <v>1.1299999999999999</v>
      </c>
      <c r="BG84">
        <v>3.88</v>
      </c>
      <c r="BH84">
        <v>5.81</v>
      </c>
      <c r="BI84">
        <v>4.68</v>
      </c>
      <c r="BJ84">
        <v>3.16</v>
      </c>
      <c r="BK84">
        <v>4.3099999999999996</v>
      </c>
      <c r="BL84">
        <v>3.65</v>
      </c>
      <c r="BM84">
        <v>1.78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86.570000000000007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39.456000000000003</v>
      </c>
      <c r="K85">
        <v>343.38626099999999</v>
      </c>
      <c r="L85">
        <v>653.15250000000003</v>
      </c>
      <c r="M85">
        <v>92</v>
      </c>
      <c r="N85">
        <v>118.125</v>
      </c>
      <c r="O85">
        <v>123.66562500000001</v>
      </c>
      <c r="P85">
        <v>87.75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11.661683</v>
      </c>
      <c r="W85">
        <v>98.34375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36.459600000000002</v>
      </c>
      <c r="AE85">
        <v>49.436556000000003</v>
      </c>
      <c r="AF85">
        <v>29.58</v>
      </c>
      <c r="AG85">
        <v>15.486000000000001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72.043999999999997</v>
      </c>
      <c r="AM85">
        <v>15.836040000000001</v>
      </c>
      <c r="AN85">
        <v>0.66954999999999998</v>
      </c>
      <c r="AO85">
        <v>6.6444000000000001</v>
      </c>
      <c r="AP85">
        <v>3.7149000000000001</v>
      </c>
      <c r="AQ85">
        <v>26.649000000000001</v>
      </c>
      <c r="AR85">
        <v>50.231999999999999</v>
      </c>
      <c r="AS85">
        <v>31.897383000000001</v>
      </c>
      <c r="AT85">
        <v>11.2476</v>
      </c>
      <c r="AU85">
        <v>0</v>
      </c>
      <c r="AV85">
        <v>25.725000000000001</v>
      </c>
      <c r="AW85">
        <v>65.16</v>
      </c>
      <c r="AX85">
        <v>39.456000000000003</v>
      </c>
      <c r="AY85">
        <v>0</v>
      </c>
      <c r="AZ85">
        <f t="shared" si="3"/>
        <v>81.260000000000005</v>
      </c>
      <c r="BA85">
        <f t="shared" si="4"/>
        <v>2930.9768640000007</v>
      </c>
      <c r="BD85">
        <v>21.39</v>
      </c>
      <c r="BE85">
        <v>7.45</v>
      </c>
      <c r="BF85">
        <v>1.1299999999999999</v>
      </c>
      <c r="BG85">
        <v>3.88</v>
      </c>
      <c r="BH85">
        <v>5.81</v>
      </c>
      <c r="BI85">
        <v>4.68</v>
      </c>
      <c r="BJ85">
        <v>3.06</v>
      </c>
      <c r="BK85">
        <v>4.3099999999999996</v>
      </c>
      <c r="BL85">
        <v>3.65</v>
      </c>
      <c r="BM85">
        <v>1.78</v>
      </c>
      <c r="BN85">
        <v>0.41</v>
      </c>
      <c r="BO85">
        <v>14.31</v>
      </c>
      <c r="BP85">
        <v>2.4900000000000002</v>
      </c>
      <c r="BQ85">
        <v>4.2300000000000004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81.260000000000005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39.456000000000003</v>
      </c>
      <c r="K86">
        <v>343.38626099999999</v>
      </c>
      <c r="L86">
        <v>653.15250000000003</v>
      </c>
      <c r="M86">
        <v>92</v>
      </c>
      <c r="N86">
        <v>118.125</v>
      </c>
      <c r="O86">
        <v>123.66562500000001</v>
      </c>
      <c r="P86">
        <v>87.75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11.661683</v>
      </c>
      <c r="W86">
        <v>98.34375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36.459600000000002</v>
      </c>
      <c r="AE86">
        <v>49.436556000000003</v>
      </c>
      <c r="AF86">
        <v>29.58</v>
      </c>
      <c r="AG86">
        <v>15.486000000000001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72.043999999999997</v>
      </c>
      <c r="AM86">
        <v>15.836040000000001</v>
      </c>
      <c r="AN86">
        <v>0.66954999999999998</v>
      </c>
      <c r="AO86">
        <v>6.6444000000000001</v>
      </c>
      <c r="AP86">
        <v>3.7149000000000001</v>
      </c>
      <c r="AQ86">
        <v>26.649000000000001</v>
      </c>
      <c r="AR86">
        <v>50.231999999999999</v>
      </c>
      <c r="AS86">
        <v>31.897383000000001</v>
      </c>
      <c r="AT86">
        <v>11.2476</v>
      </c>
      <c r="AU86">
        <v>0</v>
      </c>
      <c r="AV86">
        <v>25.725000000000001</v>
      </c>
      <c r="AW86">
        <v>65.16</v>
      </c>
      <c r="AX86">
        <v>39.456000000000003</v>
      </c>
      <c r="AY86">
        <v>0</v>
      </c>
      <c r="AZ86">
        <f t="shared" si="3"/>
        <v>77.349999999999994</v>
      </c>
      <c r="BA86">
        <f t="shared" si="4"/>
        <v>2885.0578640000003</v>
      </c>
      <c r="BD86">
        <v>17.579999999999998</v>
      </c>
      <c r="BE86">
        <v>7.45</v>
      </c>
      <c r="BF86">
        <v>1.1299999999999999</v>
      </c>
      <c r="BG86">
        <v>3.88</v>
      </c>
      <c r="BH86">
        <v>5.81</v>
      </c>
      <c r="BI86">
        <v>4.68</v>
      </c>
      <c r="BJ86">
        <v>2.96</v>
      </c>
      <c r="BK86">
        <v>4.3099999999999996</v>
      </c>
      <c r="BL86">
        <v>3.65</v>
      </c>
      <c r="BM86">
        <v>1.78</v>
      </c>
      <c r="BN86">
        <v>0.41</v>
      </c>
      <c r="BO86">
        <v>14.31</v>
      </c>
      <c r="BP86">
        <v>2.4900000000000002</v>
      </c>
      <c r="BQ86">
        <v>4.2300000000000004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77.349999999999994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39.456000000000003</v>
      </c>
      <c r="K87">
        <v>343.38626099999999</v>
      </c>
      <c r="L87">
        <v>653.15250000000003</v>
      </c>
      <c r="M87">
        <v>92</v>
      </c>
      <c r="N87">
        <v>118.125</v>
      </c>
      <c r="O87">
        <v>123.66562500000001</v>
      </c>
      <c r="P87">
        <v>87.75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11.661683</v>
      </c>
      <c r="W87">
        <v>103.2216</v>
      </c>
      <c r="X87">
        <v>0</v>
      </c>
      <c r="Y87">
        <v>0</v>
      </c>
      <c r="Z87">
        <v>6.6</v>
      </c>
      <c r="AA87">
        <v>42.14808</v>
      </c>
      <c r="AB87">
        <v>26.260100000000001</v>
      </c>
      <c r="AC87">
        <v>19.35568</v>
      </c>
      <c r="AD87">
        <v>36.459600000000002</v>
      </c>
      <c r="AE87">
        <v>49.436556000000003</v>
      </c>
      <c r="AF87">
        <v>26.622</v>
      </c>
      <c r="AG87">
        <v>15.486000000000001</v>
      </c>
      <c r="AH87">
        <v>116.9545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10.557359999999999</v>
      </c>
      <c r="AN87">
        <v>0.66954999999999998</v>
      </c>
      <c r="AO87">
        <v>6.6444000000000001</v>
      </c>
      <c r="AP87">
        <v>3.7149000000000001</v>
      </c>
      <c r="AQ87">
        <v>26.649000000000001</v>
      </c>
      <c r="AR87">
        <v>50.231999999999999</v>
      </c>
      <c r="AS87">
        <v>31.897383000000001</v>
      </c>
      <c r="AT87">
        <v>11.2476</v>
      </c>
      <c r="AU87">
        <v>0</v>
      </c>
      <c r="AV87">
        <v>25.725000000000001</v>
      </c>
      <c r="AW87">
        <v>65.16</v>
      </c>
      <c r="AX87">
        <v>39.456000000000003</v>
      </c>
      <c r="AY87">
        <v>0</v>
      </c>
      <c r="AZ87">
        <f t="shared" si="3"/>
        <v>73.52</v>
      </c>
      <c r="BA87">
        <f t="shared" si="4"/>
        <v>2800.2487939999996</v>
      </c>
      <c r="BD87">
        <v>13.86</v>
      </c>
      <c r="BE87">
        <v>7.45</v>
      </c>
      <c r="BF87">
        <v>1.1299999999999999</v>
      </c>
      <c r="BG87">
        <v>3.88</v>
      </c>
      <c r="BH87">
        <v>5.81</v>
      </c>
      <c r="BI87">
        <v>4.68</v>
      </c>
      <c r="BJ87">
        <v>2.85</v>
      </c>
      <c r="BK87">
        <v>4.3099999999999996</v>
      </c>
      <c r="BL87">
        <v>3.65</v>
      </c>
      <c r="BM87">
        <v>1.78</v>
      </c>
      <c r="BN87">
        <v>0.41</v>
      </c>
      <c r="BO87">
        <v>14.31</v>
      </c>
      <c r="BP87">
        <v>2.4900000000000002</v>
      </c>
      <c r="BQ87">
        <v>4.2300000000000004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73.52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39.456000000000003</v>
      </c>
      <c r="K88">
        <v>343.38626099999999</v>
      </c>
      <c r="L88">
        <v>653.15250000000003</v>
      </c>
      <c r="M88">
        <v>92</v>
      </c>
      <c r="N88">
        <v>118.125</v>
      </c>
      <c r="O88">
        <v>123.66562500000001</v>
      </c>
      <c r="P88">
        <v>87.75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11.661683</v>
      </c>
      <c r="W88">
        <v>103.2216</v>
      </c>
      <c r="X88">
        <v>0</v>
      </c>
      <c r="Y88">
        <v>0</v>
      </c>
      <c r="Z88">
        <v>6.6</v>
      </c>
      <c r="AA88">
        <v>42.14808</v>
      </c>
      <c r="AB88">
        <v>26.260100000000001</v>
      </c>
      <c r="AC88">
        <v>19.35568</v>
      </c>
      <c r="AD88">
        <v>36.459600000000002</v>
      </c>
      <c r="AE88">
        <v>49.436556000000003</v>
      </c>
      <c r="AF88">
        <v>26.622</v>
      </c>
      <c r="AG88">
        <v>15.486000000000001</v>
      </c>
      <c r="AH88">
        <v>116.9545</v>
      </c>
      <c r="AI88">
        <v>0</v>
      </c>
      <c r="AJ88">
        <v>0</v>
      </c>
      <c r="AK88">
        <v>51.394500000000001</v>
      </c>
      <c r="AL88">
        <v>60.423999999999999</v>
      </c>
      <c r="AM88">
        <v>10.557359999999999</v>
      </c>
      <c r="AN88">
        <v>0.66954999999999998</v>
      </c>
      <c r="AO88">
        <v>6.6444000000000001</v>
      </c>
      <c r="AP88">
        <v>3.7149000000000001</v>
      </c>
      <c r="AQ88">
        <v>26.649000000000001</v>
      </c>
      <c r="AR88">
        <v>50.231999999999999</v>
      </c>
      <c r="AS88">
        <v>31.897383000000001</v>
      </c>
      <c r="AT88">
        <v>11.2476</v>
      </c>
      <c r="AU88">
        <v>0</v>
      </c>
      <c r="AV88">
        <v>25.725000000000001</v>
      </c>
      <c r="AW88">
        <v>65.16</v>
      </c>
      <c r="AX88">
        <v>39.456000000000003</v>
      </c>
      <c r="AY88">
        <v>0</v>
      </c>
      <c r="AZ88">
        <f t="shared" si="3"/>
        <v>73.429999999999993</v>
      </c>
      <c r="BA88">
        <f t="shared" si="4"/>
        <v>2797.6127939999997</v>
      </c>
      <c r="BD88">
        <v>13.86</v>
      </c>
      <c r="BE88">
        <v>7.45</v>
      </c>
      <c r="BF88">
        <v>1.1299999999999999</v>
      </c>
      <c r="BG88">
        <v>3.88</v>
      </c>
      <c r="BH88">
        <v>5.81</v>
      </c>
      <c r="BI88">
        <v>4.68</v>
      </c>
      <c r="BJ88">
        <v>2.76</v>
      </c>
      <c r="BK88">
        <v>4.3099999999999996</v>
      </c>
      <c r="BL88">
        <v>3.65</v>
      </c>
      <c r="BM88">
        <v>1.78</v>
      </c>
      <c r="BN88">
        <v>0.41</v>
      </c>
      <c r="BO88">
        <v>14.31</v>
      </c>
      <c r="BP88">
        <v>2.4900000000000002</v>
      </c>
      <c r="BQ88">
        <v>4.2300000000000004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73.429999999999993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39.456000000000003</v>
      </c>
      <c r="K89">
        <v>343.38626099999999</v>
      </c>
      <c r="L89">
        <v>653.15250000000003</v>
      </c>
      <c r="M89">
        <v>92</v>
      </c>
      <c r="N89">
        <v>118.125</v>
      </c>
      <c r="O89">
        <v>123.66562500000001</v>
      </c>
      <c r="P89">
        <v>87.75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11.661683</v>
      </c>
      <c r="W89">
        <v>103.2216</v>
      </c>
      <c r="X89">
        <v>0</v>
      </c>
      <c r="Y89">
        <v>0</v>
      </c>
      <c r="Z89">
        <v>6.6</v>
      </c>
      <c r="AA89">
        <v>42.14808</v>
      </c>
      <c r="AB89">
        <v>26.260100000000001</v>
      </c>
      <c r="AC89">
        <v>19.35568</v>
      </c>
      <c r="AD89">
        <v>36.459600000000002</v>
      </c>
      <c r="AE89">
        <v>49.436556000000003</v>
      </c>
      <c r="AF89">
        <v>26.622</v>
      </c>
      <c r="AG89">
        <v>15.486000000000001</v>
      </c>
      <c r="AH89">
        <v>116.9545</v>
      </c>
      <c r="AI89">
        <v>0</v>
      </c>
      <c r="AJ89">
        <v>0</v>
      </c>
      <c r="AK89">
        <v>51.394500000000001</v>
      </c>
      <c r="AL89">
        <v>60.423999999999999</v>
      </c>
      <c r="AM89">
        <v>10.557359999999999</v>
      </c>
      <c r="AN89">
        <v>0.66954999999999998</v>
      </c>
      <c r="AO89">
        <v>6.7619999999999996</v>
      </c>
      <c r="AP89">
        <v>3.7149000000000001</v>
      </c>
      <c r="AQ89">
        <v>26.649000000000001</v>
      </c>
      <c r="AR89">
        <v>50.231999999999999</v>
      </c>
      <c r="AS89">
        <v>31.897383000000001</v>
      </c>
      <c r="AT89">
        <v>11.2476</v>
      </c>
      <c r="AU89">
        <v>0</v>
      </c>
      <c r="AV89">
        <v>25.725000000000001</v>
      </c>
      <c r="AW89">
        <v>65.16</v>
      </c>
      <c r="AX89">
        <v>39.456000000000003</v>
      </c>
      <c r="AY89">
        <v>0</v>
      </c>
      <c r="AZ89">
        <f t="shared" si="3"/>
        <v>73.070000000000007</v>
      </c>
      <c r="BA89">
        <f t="shared" si="4"/>
        <v>2797.370394</v>
      </c>
      <c r="BD89">
        <v>13.86</v>
      </c>
      <c r="BE89">
        <v>7.45</v>
      </c>
      <c r="BF89">
        <v>1.1299999999999999</v>
      </c>
      <c r="BG89">
        <v>3.88</v>
      </c>
      <c r="BH89">
        <v>5.81</v>
      </c>
      <c r="BI89">
        <v>4.68</v>
      </c>
      <c r="BJ89">
        <v>2.65</v>
      </c>
      <c r="BK89">
        <v>4.3099999999999996</v>
      </c>
      <c r="BL89">
        <v>3.65</v>
      </c>
      <c r="BM89">
        <v>1.78</v>
      </c>
      <c r="BN89">
        <v>0.41</v>
      </c>
      <c r="BO89">
        <v>14.31</v>
      </c>
      <c r="BP89">
        <v>2.2400000000000002</v>
      </c>
      <c r="BQ89">
        <v>4.2300000000000004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73.070000000000007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39.456000000000003</v>
      </c>
      <c r="K90">
        <v>343.38626099999999</v>
      </c>
      <c r="L90">
        <v>653.15250000000003</v>
      </c>
      <c r="M90">
        <v>92</v>
      </c>
      <c r="N90">
        <v>118.125</v>
      </c>
      <c r="O90">
        <v>123.66562500000001</v>
      </c>
      <c r="P90">
        <v>87.75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11.661683</v>
      </c>
      <c r="W90">
        <v>103.2216</v>
      </c>
      <c r="X90">
        <v>0</v>
      </c>
      <c r="Y90">
        <v>0</v>
      </c>
      <c r="Z90">
        <v>6.6</v>
      </c>
      <c r="AA90">
        <v>42.14808</v>
      </c>
      <c r="AB90">
        <v>26.260100000000001</v>
      </c>
      <c r="AC90">
        <v>19.35568</v>
      </c>
      <c r="AD90">
        <v>36.459600000000002</v>
      </c>
      <c r="AE90">
        <v>49.436556000000003</v>
      </c>
      <c r="AF90">
        <v>26.622</v>
      </c>
      <c r="AG90">
        <v>15.486000000000001</v>
      </c>
      <c r="AH90">
        <v>116.9545</v>
      </c>
      <c r="AI90">
        <v>0</v>
      </c>
      <c r="AJ90">
        <v>0</v>
      </c>
      <c r="AK90">
        <v>51.394500000000001</v>
      </c>
      <c r="AL90">
        <v>60.423999999999999</v>
      </c>
      <c r="AM90">
        <v>10.557359999999999</v>
      </c>
      <c r="AN90">
        <v>0.66954999999999998</v>
      </c>
      <c r="AO90">
        <v>6.7619999999999996</v>
      </c>
      <c r="AP90">
        <v>3.7149000000000001</v>
      </c>
      <c r="AQ90">
        <v>26.649000000000001</v>
      </c>
      <c r="AR90">
        <v>50.231999999999999</v>
      </c>
      <c r="AS90">
        <v>31.897383000000001</v>
      </c>
      <c r="AT90">
        <v>11.2476</v>
      </c>
      <c r="AU90">
        <v>0</v>
      </c>
      <c r="AV90">
        <v>25.725000000000001</v>
      </c>
      <c r="AW90">
        <v>65.16</v>
      </c>
      <c r="AX90">
        <v>39.456000000000003</v>
      </c>
      <c r="AY90">
        <v>0</v>
      </c>
      <c r="AZ90">
        <f t="shared" si="3"/>
        <v>72.97</v>
      </c>
      <c r="BA90">
        <f t="shared" si="4"/>
        <v>2797.2703939999997</v>
      </c>
      <c r="BD90">
        <v>13.86</v>
      </c>
      <c r="BE90">
        <v>7.45</v>
      </c>
      <c r="BF90">
        <v>1.1299999999999999</v>
      </c>
      <c r="BG90">
        <v>3.88</v>
      </c>
      <c r="BH90">
        <v>5.81</v>
      </c>
      <c r="BI90">
        <v>4.68</v>
      </c>
      <c r="BJ90">
        <v>2.5499999999999998</v>
      </c>
      <c r="BK90">
        <v>4.3099999999999996</v>
      </c>
      <c r="BL90">
        <v>3.65</v>
      </c>
      <c r="BM90">
        <v>1.78</v>
      </c>
      <c r="BN90">
        <v>0.41</v>
      </c>
      <c r="BO90">
        <v>14.31</v>
      </c>
      <c r="BP90">
        <v>2.2400000000000002</v>
      </c>
      <c r="BQ90">
        <v>4.2300000000000004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72.97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39.456000000000003</v>
      </c>
      <c r="K91">
        <v>343.38626099999999</v>
      </c>
      <c r="L91">
        <v>653.15250000000003</v>
      </c>
      <c r="M91">
        <v>92</v>
      </c>
      <c r="N91">
        <v>118.125</v>
      </c>
      <c r="O91">
        <v>123.66562500000001</v>
      </c>
      <c r="P91">
        <v>87.75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12.51</v>
      </c>
      <c r="W91">
        <v>103.2216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0</v>
      </c>
      <c r="AD91">
        <v>36.459600000000002</v>
      </c>
      <c r="AE91">
        <v>49.436556000000003</v>
      </c>
      <c r="AF91">
        <v>29.58</v>
      </c>
      <c r="AG91">
        <v>15.486000000000001</v>
      </c>
      <c r="AH91">
        <v>140.34540000000001</v>
      </c>
      <c r="AI91">
        <v>0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6.7619999999999996</v>
      </c>
      <c r="AP91">
        <v>3.7149000000000001</v>
      </c>
      <c r="AQ91">
        <v>26.649000000000001</v>
      </c>
      <c r="AR91">
        <v>50.231999999999999</v>
      </c>
      <c r="AS91">
        <v>31.897383000000001</v>
      </c>
      <c r="AT91">
        <v>11.2476</v>
      </c>
      <c r="AU91">
        <v>0</v>
      </c>
      <c r="AV91">
        <v>25.2</v>
      </c>
      <c r="AW91">
        <v>65.16</v>
      </c>
      <c r="AX91">
        <v>39.456000000000003</v>
      </c>
      <c r="AY91">
        <v>0</v>
      </c>
      <c r="AZ91">
        <f t="shared" si="3"/>
        <v>73.279999999999987</v>
      </c>
      <c r="BA91">
        <f t="shared" si="4"/>
        <v>2836.4870310000006</v>
      </c>
      <c r="BD91">
        <v>13.24</v>
      </c>
      <c r="BE91">
        <v>7.64</v>
      </c>
      <c r="BF91">
        <v>1.1000000000000001</v>
      </c>
      <c r="BG91">
        <v>4</v>
      </c>
      <c r="BH91">
        <v>5.81</v>
      </c>
      <c r="BI91">
        <v>4.78</v>
      </c>
      <c r="BJ91">
        <v>2.37</v>
      </c>
      <c r="BK91">
        <v>4.37</v>
      </c>
      <c r="BL91">
        <v>3.82</v>
      </c>
      <c r="BM91">
        <v>1.78</v>
      </c>
      <c r="BN91">
        <v>0.43</v>
      </c>
      <c r="BO91">
        <v>14.66</v>
      </c>
      <c r="BP91">
        <v>2.2999999999999998</v>
      </c>
      <c r="BQ91">
        <v>4.3600000000000003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73.279999999999987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39.456000000000003</v>
      </c>
      <c r="K92">
        <v>343.38626099999999</v>
      </c>
      <c r="L92">
        <v>653.15250000000003</v>
      </c>
      <c r="M92">
        <v>92</v>
      </c>
      <c r="N92">
        <v>118.125</v>
      </c>
      <c r="O92">
        <v>123.66562500000001</v>
      </c>
      <c r="P92">
        <v>87.75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12.51</v>
      </c>
      <c r="W92">
        <v>103.2216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0</v>
      </c>
      <c r="AD92">
        <v>36.459600000000002</v>
      </c>
      <c r="AE92">
        <v>49.436556000000003</v>
      </c>
      <c r="AF92">
        <v>29.58</v>
      </c>
      <c r="AG92">
        <v>15.486000000000001</v>
      </c>
      <c r="AH92">
        <v>140.34540000000001</v>
      </c>
      <c r="AI92">
        <v>0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6.7619999999999996</v>
      </c>
      <c r="AP92">
        <v>3.7149000000000001</v>
      </c>
      <c r="AQ92">
        <v>26.649000000000001</v>
      </c>
      <c r="AR92">
        <v>50.231999999999999</v>
      </c>
      <c r="AS92">
        <v>31.897383000000001</v>
      </c>
      <c r="AT92">
        <v>11.2476</v>
      </c>
      <c r="AU92">
        <v>0</v>
      </c>
      <c r="AV92">
        <v>25.2</v>
      </c>
      <c r="AW92">
        <v>65.16</v>
      </c>
      <c r="AX92">
        <v>39.456000000000003</v>
      </c>
      <c r="AY92">
        <v>0</v>
      </c>
      <c r="AZ92">
        <f t="shared" si="3"/>
        <v>73.179999999999993</v>
      </c>
      <c r="BA92">
        <f t="shared" si="4"/>
        <v>2836.3870310000002</v>
      </c>
      <c r="BD92">
        <v>13.24</v>
      </c>
      <c r="BE92">
        <v>7.64</v>
      </c>
      <c r="BF92">
        <v>1.1000000000000001</v>
      </c>
      <c r="BG92">
        <v>4</v>
      </c>
      <c r="BH92">
        <v>5.81</v>
      </c>
      <c r="BI92">
        <v>4.78</v>
      </c>
      <c r="BJ92">
        <v>2.27</v>
      </c>
      <c r="BK92">
        <v>4.37</v>
      </c>
      <c r="BL92">
        <v>3.82</v>
      </c>
      <c r="BM92">
        <v>1.78</v>
      </c>
      <c r="BN92">
        <v>0.43</v>
      </c>
      <c r="BO92">
        <v>14.66</v>
      </c>
      <c r="BP92">
        <v>2.2999999999999998</v>
      </c>
      <c r="BQ92">
        <v>4.3600000000000003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73.179999999999993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39.456000000000003</v>
      </c>
      <c r="K93">
        <v>343.38626099999999</v>
      </c>
      <c r="L93">
        <v>653.15250000000003</v>
      </c>
      <c r="M93">
        <v>92</v>
      </c>
      <c r="N93">
        <v>118.125</v>
      </c>
      <c r="O93">
        <v>123.66562500000001</v>
      </c>
      <c r="P93">
        <v>87.75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12.927</v>
      </c>
      <c r="W93">
        <v>103.2216</v>
      </c>
      <c r="X93">
        <v>0</v>
      </c>
      <c r="Y93">
        <v>0</v>
      </c>
      <c r="Z93">
        <v>19.6614</v>
      </c>
      <c r="AA93">
        <v>42.14808</v>
      </c>
      <c r="AB93">
        <v>0</v>
      </c>
      <c r="AC93">
        <v>0</v>
      </c>
      <c r="AD93">
        <v>36.459600000000002</v>
      </c>
      <c r="AE93">
        <v>49.436556000000003</v>
      </c>
      <c r="AF93">
        <v>29.58</v>
      </c>
      <c r="AG93">
        <v>15.486000000000001</v>
      </c>
      <c r="AH93">
        <v>140.34540000000001</v>
      </c>
      <c r="AI93">
        <v>0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6.7619999999999996</v>
      </c>
      <c r="AP93">
        <v>3.7149000000000001</v>
      </c>
      <c r="AQ93">
        <v>26.649000000000001</v>
      </c>
      <c r="AR93">
        <v>50.231999999999999</v>
      </c>
      <c r="AS93">
        <v>31.897383000000001</v>
      </c>
      <c r="AT93">
        <v>11.2476</v>
      </c>
      <c r="AU93">
        <v>0</v>
      </c>
      <c r="AV93">
        <v>25.2</v>
      </c>
      <c r="AW93">
        <v>65.16</v>
      </c>
      <c r="AX93">
        <v>39.456000000000003</v>
      </c>
      <c r="AY93">
        <v>0</v>
      </c>
      <c r="AZ93">
        <f t="shared" si="3"/>
        <v>73.089999999999989</v>
      </c>
      <c r="BA93">
        <f t="shared" si="4"/>
        <v>2797.2039110000005</v>
      </c>
      <c r="BD93">
        <v>13.24</v>
      </c>
      <c r="BE93">
        <v>7.64</v>
      </c>
      <c r="BF93">
        <v>1.1000000000000001</v>
      </c>
      <c r="BG93">
        <v>4</v>
      </c>
      <c r="BH93">
        <v>5.81</v>
      </c>
      <c r="BI93">
        <v>4.78</v>
      </c>
      <c r="BJ93">
        <v>2.1800000000000002</v>
      </c>
      <c r="BK93">
        <v>4.37</v>
      </c>
      <c r="BL93">
        <v>3.82</v>
      </c>
      <c r="BM93">
        <v>1.78</v>
      </c>
      <c r="BN93">
        <v>0.43</v>
      </c>
      <c r="BO93">
        <v>14.66</v>
      </c>
      <c r="BP93">
        <v>2.2999999999999998</v>
      </c>
      <c r="BQ93">
        <v>4.3600000000000003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73.089999999999989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39.456000000000003</v>
      </c>
      <c r="K94">
        <v>343.38626099999999</v>
      </c>
      <c r="L94">
        <v>653.15250000000003</v>
      </c>
      <c r="M94">
        <v>92</v>
      </c>
      <c r="N94">
        <v>118.125</v>
      </c>
      <c r="O94">
        <v>123.66562500000001</v>
      </c>
      <c r="P94">
        <v>87.75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12.927</v>
      </c>
      <c r="W94">
        <v>103.2216</v>
      </c>
      <c r="X94">
        <v>0</v>
      </c>
      <c r="Y94">
        <v>0</v>
      </c>
      <c r="Z94">
        <v>19.6614</v>
      </c>
      <c r="AA94">
        <v>42.14808</v>
      </c>
      <c r="AB94">
        <v>0</v>
      </c>
      <c r="AC94">
        <v>0</v>
      </c>
      <c r="AD94">
        <v>36.459600000000002</v>
      </c>
      <c r="AE94">
        <v>49.436556000000003</v>
      </c>
      <c r="AF94">
        <v>29.58</v>
      </c>
      <c r="AG94">
        <v>15.486000000000001</v>
      </c>
      <c r="AH94">
        <v>140.34540000000001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6.7619999999999996</v>
      </c>
      <c r="AP94">
        <v>3.7149000000000001</v>
      </c>
      <c r="AQ94">
        <v>26.649000000000001</v>
      </c>
      <c r="AR94">
        <v>50.231999999999999</v>
      </c>
      <c r="AS94">
        <v>31.897383000000001</v>
      </c>
      <c r="AT94">
        <v>11.2476</v>
      </c>
      <c r="AU94">
        <v>0</v>
      </c>
      <c r="AV94">
        <v>25.2</v>
      </c>
      <c r="AW94">
        <v>65.16</v>
      </c>
      <c r="AX94">
        <v>39.456000000000003</v>
      </c>
      <c r="AY94">
        <v>0</v>
      </c>
      <c r="AZ94">
        <f t="shared" si="3"/>
        <v>72.879999999999981</v>
      </c>
      <c r="BA94">
        <f t="shared" si="4"/>
        <v>2796.9939110000005</v>
      </c>
      <c r="BD94">
        <v>13.24</v>
      </c>
      <c r="BE94">
        <v>7.64</v>
      </c>
      <c r="BF94">
        <v>1.1000000000000001</v>
      </c>
      <c r="BG94">
        <v>4</v>
      </c>
      <c r="BH94">
        <v>5.81</v>
      </c>
      <c r="BI94">
        <v>4.78</v>
      </c>
      <c r="BJ94">
        <v>2.08</v>
      </c>
      <c r="BK94">
        <v>4.32</v>
      </c>
      <c r="BL94">
        <v>3.76</v>
      </c>
      <c r="BM94">
        <v>1.78</v>
      </c>
      <c r="BN94">
        <v>0.43</v>
      </c>
      <c r="BO94">
        <v>14.66</v>
      </c>
      <c r="BP94">
        <v>2.2999999999999998</v>
      </c>
      <c r="BQ94">
        <v>4.3600000000000003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72.879999999999981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39.456000000000003</v>
      </c>
      <c r="K95">
        <v>343.38626099999999</v>
      </c>
      <c r="L95">
        <v>653.15250000000003</v>
      </c>
      <c r="M95">
        <v>92</v>
      </c>
      <c r="N95">
        <v>118.125</v>
      </c>
      <c r="O95">
        <v>123.66562500000001</v>
      </c>
      <c r="P95">
        <v>87.75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13.205</v>
      </c>
      <c r="W95">
        <v>81.087699999999998</v>
      </c>
      <c r="X95">
        <v>0</v>
      </c>
      <c r="Y95">
        <v>0</v>
      </c>
      <c r="Z95">
        <v>6.5537999999999998</v>
      </c>
      <c r="AA95">
        <v>42.14808</v>
      </c>
      <c r="AB95">
        <v>0</v>
      </c>
      <c r="AC95">
        <v>0</v>
      </c>
      <c r="AD95">
        <v>9.1149000000000004</v>
      </c>
      <c r="AE95">
        <v>49.436556000000003</v>
      </c>
      <c r="AF95">
        <v>17.748000000000001</v>
      </c>
      <c r="AG95">
        <v>15.486000000000001</v>
      </c>
      <c r="AH95">
        <v>116.9545</v>
      </c>
      <c r="AI95">
        <v>0</v>
      </c>
      <c r="AJ95">
        <v>0</v>
      </c>
      <c r="AK95">
        <v>51.394500000000001</v>
      </c>
      <c r="AL95">
        <v>60.423999999999999</v>
      </c>
      <c r="AM95">
        <v>10.557359999999999</v>
      </c>
      <c r="AN95">
        <v>0.66954999999999998</v>
      </c>
      <c r="AO95">
        <v>6.7619999999999996</v>
      </c>
      <c r="AP95">
        <v>3.7149000000000001</v>
      </c>
      <c r="AQ95">
        <v>26.649000000000001</v>
      </c>
      <c r="AR95">
        <v>50.231999999999999</v>
      </c>
      <c r="AS95">
        <v>31.897383000000001</v>
      </c>
      <c r="AT95">
        <v>11.2476</v>
      </c>
      <c r="AU95">
        <v>0</v>
      </c>
      <c r="AV95">
        <v>25.2</v>
      </c>
      <c r="AW95">
        <v>65.16</v>
      </c>
      <c r="AX95">
        <v>39.456000000000003</v>
      </c>
      <c r="AY95">
        <v>0</v>
      </c>
      <c r="AZ95">
        <f t="shared" si="3"/>
        <v>72.779999999999987</v>
      </c>
      <c r="BA95">
        <f t="shared" si="4"/>
        <v>2694.0841309999996</v>
      </c>
      <c r="BD95">
        <v>13.24</v>
      </c>
      <c r="BE95">
        <v>7.64</v>
      </c>
      <c r="BF95">
        <v>1.1000000000000001</v>
      </c>
      <c r="BG95">
        <v>4</v>
      </c>
      <c r="BH95">
        <v>5.81</v>
      </c>
      <c r="BI95">
        <v>4.78</v>
      </c>
      <c r="BJ95">
        <v>1.98</v>
      </c>
      <c r="BK95">
        <v>4.32</v>
      </c>
      <c r="BL95">
        <v>3.76</v>
      </c>
      <c r="BM95">
        <v>1.78</v>
      </c>
      <c r="BN95">
        <v>0.43</v>
      </c>
      <c r="BO95">
        <v>14.66</v>
      </c>
      <c r="BP95">
        <v>2.2999999999999998</v>
      </c>
      <c r="BQ95">
        <v>4.3600000000000003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72.779999999999987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39.456000000000003</v>
      </c>
      <c r="K96">
        <v>343.38626099999999</v>
      </c>
      <c r="L96">
        <v>653.15250000000003</v>
      </c>
      <c r="M96">
        <v>92</v>
      </c>
      <c r="N96">
        <v>118.125</v>
      </c>
      <c r="O96">
        <v>123.66562500000001</v>
      </c>
      <c r="P96">
        <v>87.75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13.483000000000001</v>
      </c>
      <c r="W96">
        <v>81.087699999999998</v>
      </c>
      <c r="X96">
        <v>0</v>
      </c>
      <c r="Y96">
        <v>0</v>
      </c>
      <c r="Z96">
        <v>6.5537999999999998</v>
      </c>
      <c r="AA96">
        <v>42.14808</v>
      </c>
      <c r="AB96">
        <v>0</v>
      </c>
      <c r="AC96">
        <v>0</v>
      </c>
      <c r="AD96">
        <v>9.1149000000000004</v>
      </c>
      <c r="AE96">
        <v>49.436556000000003</v>
      </c>
      <c r="AF96">
        <v>17.748000000000001</v>
      </c>
      <c r="AG96">
        <v>15.486000000000001</v>
      </c>
      <c r="AH96">
        <v>116.9545</v>
      </c>
      <c r="AI96">
        <v>0</v>
      </c>
      <c r="AJ96">
        <v>0</v>
      </c>
      <c r="AK96">
        <v>51.394500000000001</v>
      </c>
      <c r="AL96">
        <v>60.423999999999999</v>
      </c>
      <c r="AM96">
        <v>10.557359999999999</v>
      </c>
      <c r="AN96">
        <v>0.66954999999999998</v>
      </c>
      <c r="AO96">
        <v>6.7619999999999996</v>
      </c>
      <c r="AP96">
        <v>3.7149000000000001</v>
      </c>
      <c r="AQ96">
        <v>26.649000000000001</v>
      </c>
      <c r="AR96">
        <v>50.231999999999999</v>
      </c>
      <c r="AS96">
        <v>31.897383000000001</v>
      </c>
      <c r="AT96">
        <v>11.2476</v>
      </c>
      <c r="AU96">
        <v>0</v>
      </c>
      <c r="AV96">
        <v>25.2</v>
      </c>
      <c r="AW96">
        <v>65.16</v>
      </c>
      <c r="AX96">
        <v>39.456000000000003</v>
      </c>
      <c r="AY96">
        <v>0</v>
      </c>
      <c r="AZ96">
        <f t="shared" si="3"/>
        <v>72.779999999999987</v>
      </c>
      <c r="BA96">
        <f t="shared" si="4"/>
        <v>2694.3621309999999</v>
      </c>
      <c r="BD96">
        <v>13.24</v>
      </c>
      <c r="BE96">
        <v>7.64</v>
      </c>
      <c r="BF96">
        <v>1.1000000000000001</v>
      </c>
      <c r="BG96">
        <v>4</v>
      </c>
      <c r="BH96">
        <v>5.81</v>
      </c>
      <c r="BI96">
        <v>4.78</v>
      </c>
      <c r="BJ96">
        <v>1.98</v>
      </c>
      <c r="BK96">
        <v>4.32</v>
      </c>
      <c r="BL96">
        <v>3.76</v>
      </c>
      <c r="BM96">
        <v>1.78</v>
      </c>
      <c r="BN96">
        <v>0.43</v>
      </c>
      <c r="BO96">
        <v>14.66</v>
      </c>
      <c r="BP96">
        <v>2.2999999999999998</v>
      </c>
      <c r="BQ96">
        <v>4.3600000000000003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72.779999999999987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39.456000000000003</v>
      </c>
      <c r="K97">
        <v>343.38626099999999</v>
      </c>
      <c r="L97">
        <v>653.15250000000003</v>
      </c>
      <c r="M97">
        <v>92</v>
      </c>
      <c r="N97">
        <v>118.125</v>
      </c>
      <c r="O97">
        <v>123.66562500000001</v>
      </c>
      <c r="P97">
        <v>87.75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13.9</v>
      </c>
      <c r="W97">
        <v>81.087699999999998</v>
      </c>
      <c r="X97">
        <v>0</v>
      </c>
      <c r="Y97">
        <v>0</v>
      </c>
      <c r="Z97">
        <v>6.5537999999999998</v>
      </c>
      <c r="AA97">
        <v>42.14808</v>
      </c>
      <c r="AB97">
        <v>0</v>
      </c>
      <c r="AC97">
        <v>0</v>
      </c>
      <c r="AD97">
        <v>9.1149000000000004</v>
      </c>
      <c r="AE97">
        <v>49.436556000000003</v>
      </c>
      <c r="AF97">
        <v>17.748000000000001</v>
      </c>
      <c r="AG97">
        <v>15.486000000000001</v>
      </c>
      <c r="AH97">
        <v>116.9545</v>
      </c>
      <c r="AI97">
        <v>0</v>
      </c>
      <c r="AJ97">
        <v>0</v>
      </c>
      <c r="AK97">
        <v>51.394500000000001</v>
      </c>
      <c r="AL97">
        <v>60.423999999999999</v>
      </c>
      <c r="AM97">
        <v>10.557359999999999</v>
      </c>
      <c r="AN97">
        <v>0.66954999999999998</v>
      </c>
      <c r="AO97">
        <v>6.7619999999999996</v>
      </c>
      <c r="AP97">
        <v>3.7149000000000001</v>
      </c>
      <c r="AQ97">
        <v>26.649000000000001</v>
      </c>
      <c r="AR97">
        <v>50.231999999999999</v>
      </c>
      <c r="AS97">
        <v>31.897383000000001</v>
      </c>
      <c r="AT97">
        <v>11.2476</v>
      </c>
      <c r="AU97">
        <v>0</v>
      </c>
      <c r="AV97">
        <v>25.2</v>
      </c>
      <c r="AW97">
        <v>65.16</v>
      </c>
      <c r="AX97">
        <v>39.456000000000003</v>
      </c>
      <c r="AY97">
        <v>0</v>
      </c>
      <c r="AZ97">
        <f t="shared" si="3"/>
        <v>73.63</v>
      </c>
      <c r="BA97">
        <f t="shared" si="4"/>
        <v>2695.6291309999997</v>
      </c>
      <c r="BD97">
        <v>13.24</v>
      </c>
      <c r="BE97">
        <v>7.64</v>
      </c>
      <c r="BF97">
        <v>1.1000000000000001</v>
      </c>
      <c r="BG97">
        <v>4</v>
      </c>
      <c r="BH97">
        <v>5.81</v>
      </c>
      <c r="BI97">
        <v>4.78</v>
      </c>
      <c r="BJ97">
        <v>1.98</v>
      </c>
      <c r="BK97">
        <v>4.32</v>
      </c>
      <c r="BL97">
        <v>3.76</v>
      </c>
      <c r="BM97">
        <v>1.78</v>
      </c>
      <c r="BN97">
        <v>0.43</v>
      </c>
      <c r="BO97">
        <v>14.66</v>
      </c>
      <c r="BP97">
        <v>3.15</v>
      </c>
      <c r="BQ97">
        <v>4.3600000000000003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73.63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39.456000000000003</v>
      </c>
      <c r="K98">
        <v>343.38626099999999</v>
      </c>
      <c r="L98">
        <v>653.15250000000003</v>
      </c>
      <c r="M98">
        <v>92</v>
      </c>
      <c r="N98">
        <v>118.125</v>
      </c>
      <c r="O98">
        <v>123.66562500000001</v>
      </c>
      <c r="P98">
        <v>87.75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81.087699999999998</v>
      </c>
      <c r="X98">
        <v>0</v>
      </c>
      <c r="Y98">
        <v>0</v>
      </c>
      <c r="Z98">
        <v>6.5537999999999998</v>
      </c>
      <c r="AA98">
        <v>42.14808</v>
      </c>
      <c r="AB98">
        <v>0</v>
      </c>
      <c r="AC98">
        <v>0</v>
      </c>
      <c r="AD98">
        <v>9.1149000000000004</v>
      </c>
      <c r="AE98">
        <v>44.520099999999999</v>
      </c>
      <c r="AF98">
        <v>17.748000000000001</v>
      </c>
      <c r="AG98">
        <v>15.486000000000001</v>
      </c>
      <c r="AH98">
        <v>116.9545</v>
      </c>
      <c r="AI98">
        <v>0</v>
      </c>
      <c r="AJ98">
        <v>0</v>
      </c>
      <c r="AK98">
        <v>51.394500000000001</v>
      </c>
      <c r="AL98">
        <v>60.423999999999999</v>
      </c>
      <c r="AM98">
        <v>10.557359999999999</v>
      </c>
      <c r="AN98">
        <v>0.66954999999999998</v>
      </c>
      <c r="AO98">
        <v>6.7619999999999996</v>
      </c>
      <c r="AP98">
        <v>3.7149000000000001</v>
      </c>
      <c r="AQ98">
        <v>26.649000000000001</v>
      </c>
      <c r="AR98">
        <v>50.231999999999999</v>
      </c>
      <c r="AS98">
        <v>31.897383000000001</v>
      </c>
      <c r="AT98">
        <v>11.2476</v>
      </c>
      <c r="AU98">
        <v>0</v>
      </c>
      <c r="AV98">
        <v>25.2</v>
      </c>
      <c r="AW98">
        <v>65.16</v>
      </c>
      <c r="AX98">
        <v>39.456000000000003</v>
      </c>
      <c r="AY98">
        <v>0</v>
      </c>
      <c r="AZ98">
        <f t="shared" si="3"/>
        <v>74.459999999999994</v>
      </c>
      <c r="BA98">
        <f t="shared" si="4"/>
        <v>2691.8958739999998</v>
      </c>
      <c r="BD98">
        <v>13.24</v>
      </c>
      <c r="BE98">
        <v>7.64</v>
      </c>
      <c r="BF98">
        <v>1.1000000000000001</v>
      </c>
      <c r="BG98">
        <v>4</v>
      </c>
      <c r="BH98">
        <v>5.81</v>
      </c>
      <c r="BI98">
        <v>4.78</v>
      </c>
      <c r="BJ98">
        <v>1.98</v>
      </c>
      <c r="BK98">
        <v>4.32</v>
      </c>
      <c r="BL98">
        <v>3.76</v>
      </c>
      <c r="BM98">
        <v>1.78</v>
      </c>
      <c r="BN98">
        <v>0.43</v>
      </c>
      <c r="BO98">
        <v>14.66</v>
      </c>
      <c r="BP98">
        <v>3.98</v>
      </c>
      <c r="BQ98">
        <v>4.3600000000000003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74.459999999999994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2.1991500000000001E-2</v>
      </c>
      <c r="G99">
        <f t="shared" si="6"/>
        <v>2.4435000000000009E-2</v>
      </c>
      <c r="H99">
        <f t="shared" si="6"/>
        <v>0</v>
      </c>
      <c r="I99">
        <f t="shared" si="6"/>
        <v>0</v>
      </c>
      <c r="J99">
        <f t="shared" si="6"/>
        <v>0.85537320000000117</v>
      </c>
      <c r="K99">
        <f t="shared" si="6"/>
        <v>8.2784477639999956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2.1059999999999999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9.7409362500000007</v>
      </c>
      <c r="V99">
        <f t="shared" si="6"/>
        <v>0.28298582575000031</v>
      </c>
      <c r="W99">
        <f t="shared" si="6"/>
        <v>2.595166991000001</v>
      </c>
      <c r="X99">
        <f t="shared" si="6"/>
        <v>0</v>
      </c>
      <c r="Y99">
        <f t="shared" si="6"/>
        <v>0</v>
      </c>
      <c r="Z99">
        <f t="shared" si="6"/>
        <v>0.19333655</v>
      </c>
      <c r="AA99">
        <f t="shared" si="6"/>
        <v>0.47399051999999975</v>
      </c>
      <c r="AB99">
        <f t="shared" si="6"/>
        <v>0.73991497499999925</v>
      </c>
      <c r="AC99">
        <f t="shared" si="6"/>
        <v>0.54045451599999939</v>
      </c>
      <c r="AD99">
        <f t="shared" si="6"/>
        <v>0.28939807499999992</v>
      </c>
      <c r="AE99">
        <f t="shared" si="6"/>
        <v>1.1694070290000003</v>
      </c>
      <c r="AF99">
        <f t="shared" si="6"/>
        <v>0.40105549999999995</v>
      </c>
      <c r="AG99">
        <f t="shared" si="6"/>
        <v>0.3716640000000006</v>
      </c>
      <c r="AH99">
        <f t="shared" si="6"/>
        <v>2.3154149999999998</v>
      </c>
      <c r="AI99">
        <f t="shared" si="6"/>
        <v>0.15435125000000002</v>
      </c>
      <c r="AJ99">
        <f t="shared" si="6"/>
        <v>0</v>
      </c>
      <c r="AK99">
        <f t="shared" si="6"/>
        <v>1.2334680000000007</v>
      </c>
      <c r="AL99">
        <f t="shared" si="6"/>
        <v>1.5460409999999996</v>
      </c>
      <c r="AM99">
        <f t="shared" si="6"/>
        <v>7.9960005000000015E-2</v>
      </c>
      <c r="AN99">
        <f t="shared" si="6"/>
        <v>1.6069200000000013E-2</v>
      </c>
      <c r="AO99">
        <f t="shared" si="6"/>
        <v>0.16574249999999993</v>
      </c>
      <c r="AP99">
        <f t="shared" si="6"/>
        <v>0.11157509999999987</v>
      </c>
      <c r="AQ99">
        <f t="shared" si="6"/>
        <v>0.503999999999999</v>
      </c>
      <c r="AR99">
        <f t="shared" si="6"/>
        <v>1.2155039999999997</v>
      </c>
      <c r="AS99">
        <f t="shared" si="6"/>
        <v>0.76912080299999996</v>
      </c>
      <c r="AT99">
        <f t="shared" si="6"/>
        <v>0.26994240000000019</v>
      </c>
      <c r="AU99">
        <f t="shared" si="6"/>
        <v>0</v>
      </c>
      <c r="AV99">
        <f t="shared" si="6"/>
        <v>0.4300275000000004</v>
      </c>
      <c r="AW99">
        <f t="shared" si="6"/>
        <v>1.594519499999999</v>
      </c>
      <c r="AX99">
        <f t="shared" si="6"/>
        <v>0.53183400000000003</v>
      </c>
      <c r="AY99">
        <f t="shared" si="6"/>
        <v>0</v>
      </c>
      <c r="AZ99">
        <f t="shared" si="6"/>
        <v>1.8863824999999999</v>
      </c>
      <c r="BA99">
        <f>SUM(B99:AZ99)</f>
        <v>66.507823437749948</v>
      </c>
      <c r="BD99">
        <f t="shared" ref="BD99:BW99" si="7">SUM(BD3:BD98)/4000</f>
        <v>0.37880500000000006</v>
      </c>
      <c r="BE99">
        <f t="shared" si="7"/>
        <v>0.18179999999999999</v>
      </c>
      <c r="BF99">
        <f t="shared" si="7"/>
        <v>2.5132499999999981E-2</v>
      </c>
      <c r="BG99">
        <f t="shared" si="7"/>
        <v>9.5039999999999972E-2</v>
      </c>
      <c r="BH99">
        <f t="shared" si="7"/>
        <v>0.13525749999999997</v>
      </c>
      <c r="BI99">
        <f t="shared" si="7"/>
        <v>0.14124499999999976</v>
      </c>
      <c r="BJ99">
        <f t="shared" si="7"/>
        <v>7.2742500000000099E-2</v>
      </c>
      <c r="BK99">
        <f t="shared" si="7"/>
        <v>0.10808500000000006</v>
      </c>
      <c r="BL99">
        <f t="shared" si="7"/>
        <v>8.9512499999999842E-2</v>
      </c>
      <c r="BM99">
        <f t="shared" si="7"/>
        <v>4.2720000000000022E-2</v>
      </c>
      <c r="BN99">
        <f t="shared" si="7"/>
        <v>1.0159999999999987E-2</v>
      </c>
      <c r="BO99">
        <f t="shared" si="7"/>
        <v>0.34899999999999981</v>
      </c>
      <c r="BP99">
        <f t="shared" si="7"/>
        <v>8.9787500000000076E-2</v>
      </c>
      <c r="BQ99">
        <f t="shared" si="7"/>
        <v>0.10360000000000025</v>
      </c>
      <c r="BR99">
        <f t="shared" si="7"/>
        <v>5.2494999999999917E-2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1.8863824999999999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</v>
      </c>
      <c r="K3">
        <v>343.38626099999999</v>
      </c>
      <c r="L3">
        <v>653.15</v>
      </c>
      <c r="M3">
        <v>91.7744</v>
      </c>
      <c r="N3">
        <v>118.125</v>
      </c>
      <c r="O3">
        <v>123.66562500000001</v>
      </c>
      <c r="P3">
        <v>87.75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11.661683</v>
      </c>
      <c r="W3">
        <v>33.081499999999998</v>
      </c>
      <c r="X3">
        <v>98.34375</v>
      </c>
      <c r="Y3">
        <v>0</v>
      </c>
      <c r="Z3">
        <v>6.6</v>
      </c>
      <c r="AA3">
        <v>28.045000000000002</v>
      </c>
      <c r="AB3">
        <v>39.510120000000001</v>
      </c>
      <c r="AC3">
        <v>29.062808</v>
      </c>
      <c r="AD3">
        <v>18.229800000000001</v>
      </c>
      <c r="AE3">
        <v>49.436556000000003</v>
      </c>
      <c r="AF3">
        <v>8.8740000000000006</v>
      </c>
      <c r="AG3">
        <v>15.486000000000001</v>
      </c>
      <c r="AH3">
        <v>85.608800000000002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0.66954999999999998</v>
      </c>
      <c r="AO3">
        <v>7.6440000000000001</v>
      </c>
      <c r="AP3">
        <v>3.7149000000000001</v>
      </c>
      <c r="AQ3">
        <v>26.649000000000001</v>
      </c>
      <c r="AR3">
        <v>50.231999999999999</v>
      </c>
      <c r="AS3">
        <v>33.091920000000002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78.059999999999988</v>
      </c>
      <c r="BA3">
        <f>SUM(B3:AZ3)</f>
        <v>2691.6189729999996</v>
      </c>
      <c r="BB3">
        <v>0</v>
      </c>
      <c r="BD3">
        <v>13.24</v>
      </c>
      <c r="BE3">
        <v>7.64</v>
      </c>
      <c r="BF3">
        <v>0.98</v>
      </c>
      <c r="BG3">
        <v>4</v>
      </c>
      <c r="BH3">
        <v>5.81</v>
      </c>
      <c r="BI3">
        <v>7.17</v>
      </c>
      <c r="BJ3">
        <v>3.11</v>
      </c>
      <c r="BK3">
        <v>4.57</v>
      </c>
      <c r="BL3">
        <v>3.7</v>
      </c>
      <c r="BM3">
        <v>1.78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78.059999999999988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</v>
      </c>
      <c r="K4">
        <v>343.38626099999999</v>
      </c>
      <c r="L4">
        <v>653.15</v>
      </c>
      <c r="M4">
        <v>91.7744</v>
      </c>
      <c r="N4">
        <v>118.125</v>
      </c>
      <c r="O4">
        <v>123.66562500000001</v>
      </c>
      <c r="P4">
        <v>87.75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11.661683</v>
      </c>
      <c r="W4">
        <v>33.081499999999998</v>
      </c>
      <c r="X4">
        <v>98.34375</v>
      </c>
      <c r="Y4">
        <v>0</v>
      </c>
      <c r="Z4">
        <v>6.6</v>
      </c>
      <c r="AA4">
        <v>28.045000000000002</v>
      </c>
      <c r="AB4">
        <v>39.510120000000001</v>
      </c>
      <c r="AC4">
        <v>29.062808</v>
      </c>
      <c r="AD4">
        <v>18.229800000000001</v>
      </c>
      <c r="AE4">
        <v>49.436556000000003</v>
      </c>
      <c r="AF4">
        <v>8.8740000000000006</v>
      </c>
      <c r="AG4">
        <v>15.486000000000001</v>
      </c>
      <c r="AH4">
        <v>85.23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0.66954999999999998</v>
      </c>
      <c r="AO4">
        <v>7.6440000000000001</v>
      </c>
      <c r="AP4">
        <v>3.7149000000000001</v>
      </c>
      <c r="AQ4">
        <v>26.649000000000001</v>
      </c>
      <c r="AR4">
        <v>50.231999999999999</v>
      </c>
      <c r="AS4">
        <v>33.091920000000002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78.059999999999988</v>
      </c>
      <c r="BA4">
        <f t="shared" ref="BA4:BA67" si="1">SUM(B4:AZ4)</f>
        <v>2691.2401729999997</v>
      </c>
      <c r="BB4">
        <v>1</v>
      </c>
      <c r="BD4">
        <v>13.24</v>
      </c>
      <c r="BE4">
        <v>7.64</v>
      </c>
      <c r="BF4">
        <v>0.98</v>
      </c>
      <c r="BG4">
        <v>4</v>
      </c>
      <c r="BH4">
        <v>5.81</v>
      </c>
      <c r="BI4">
        <v>7.17</v>
      </c>
      <c r="BJ4">
        <v>3.11</v>
      </c>
      <c r="BK4">
        <v>4.57</v>
      </c>
      <c r="BL4">
        <v>3.7</v>
      </c>
      <c r="BM4">
        <v>1.78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78.059999999999988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</v>
      </c>
      <c r="K5">
        <v>343.38626099999999</v>
      </c>
      <c r="L5">
        <v>653.15</v>
      </c>
      <c r="M5">
        <v>91.7744</v>
      </c>
      <c r="N5">
        <v>118.125</v>
      </c>
      <c r="O5">
        <v>123.66562500000001</v>
      </c>
      <c r="P5">
        <v>87.75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11.661683</v>
      </c>
      <c r="W5">
        <v>33.081499999999998</v>
      </c>
      <c r="X5">
        <v>98.34375</v>
      </c>
      <c r="Y5">
        <v>0</v>
      </c>
      <c r="Z5">
        <v>6.6</v>
      </c>
      <c r="AA5">
        <v>28.045000000000002</v>
      </c>
      <c r="AB5">
        <v>39.510120000000001</v>
      </c>
      <c r="AC5">
        <v>29.062808</v>
      </c>
      <c r="AD5">
        <v>18.229800000000001</v>
      </c>
      <c r="AE5">
        <v>49.436556000000003</v>
      </c>
      <c r="AF5">
        <v>8.8740000000000006</v>
      </c>
      <c r="AG5">
        <v>15.486000000000001</v>
      </c>
      <c r="AH5">
        <v>85.23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0.66954999999999998</v>
      </c>
      <c r="AO5">
        <v>7.6440000000000001</v>
      </c>
      <c r="AP5">
        <v>3.7149000000000001</v>
      </c>
      <c r="AQ5">
        <v>17.765999999999998</v>
      </c>
      <c r="AR5">
        <v>50.231999999999999</v>
      </c>
      <c r="AS5">
        <v>33.091920000000002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78.029999999999987</v>
      </c>
      <c r="BA5">
        <f t="shared" si="1"/>
        <v>2682.3271730000001</v>
      </c>
      <c r="BB5">
        <v>2</v>
      </c>
      <c r="BD5">
        <v>13.24</v>
      </c>
      <c r="BE5">
        <v>7.64</v>
      </c>
      <c r="BF5">
        <v>0.98</v>
      </c>
      <c r="BG5">
        <v>4</v>
      </c>
      <c r="BH5">
        <v>5.81</v>
      </c>
      <c r="BI5">
        <v>7.17</v>
      </c>
      <c r="BJ5">
        <v>3.11</v>
      </c>
      <c r="BK5">
        <v>4.57</v>
      </c>
      <c r="BL5">
        <v>3.7</v>
      </c>
      <c r="BM5">
        <v>1.78</v>
      </c>
      <c r="BN5">
        <v>0.43</v>
      </c>
      <c r="BO5">
        <v>14.66</v>
      </c>
      <c r="BP5">
        <v>3.99</v>
      </c>
      <c r="BQ5">
        <v>4.3600000000000003</v>
      </c>
      <c r="BR5">
        <v>2.13</v>
      </c>
      <c r="BS5">
        <v>0.46</v>
      </c>
      <c r="BT5">
        <v>0</v>
      </c>
      <c r="BU5">
        <v>0</v>
      </c>
      <c r="BV5">
        <v>0</v>
      </c>
      <c r="BW5">
        <f t="shared" si="2"/>
        <v>78.029999999999987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</v>
      </c>
      <c r="K6">
        <v>343.38626099999999</v>
      </c>
      <c r="L6">
        <v>653.15</v>
      </c>
      <c r="M6">
        <v>91.7744</v>
      </c>
      <c r="N6">
        <v>118.125</v>
      </c>
      <c r="O6">
        <v>123.66562500000001</v>
      </c>
      <c r="P6">
        <v>87.75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11.661683</v>
      </c>
      <c r="W6">
        <v>33.081499999999998</v>
      </c>
      <c r="X6">
        <v>98.34375</v>
      </c>
      <c r="Y6">
        <v>0</v>
      </c>
      <c r="Z6">
        <v>6.6</v>
      </c>
      <c r="AA6">
        <v>13.983000000000001</v>
      </c>
      <c r="AB6">
        <v>39.510120000000001</v>
      </c>
      <c r="AC6">
        <v>29.062808</v>
      </c>
      <c r="AD6">
        <v>9.1149000000000004</v>
      </c>
      <c r="AE6">
        <v>49.436556000000003</v>
      </c>
      <c r="AF6">
        <v>8.8740000000000006</v>
      </c>
      <c r="AG6">
        <v>15.486000000000001</v>
      </c>
      <c r="AH6">
        <v>85.23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0.66954999999999998</v>
      </c>
      <c r="AO6">
        <v>7.6440000000000001</v>
      </c>
      <c r="AP6">
        <v>3.7149000000000001</v>
      </c>
      <c r="AQ6">
        <v>17.765999999999998</v>
      </c>
      <c r="AR6">
        <v>50.231999999999999</v>
      </c>
      <c r="AS6">
        <v>33.091920000000002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78.029999999999987</v>
      </c>
      <c r="BA6">
        <f t="shared" si="1"/>
        <v>2659.1502730000002</v>
      </c>
      <c r="BB6">
        <v>3</v>
      </c>
      <c r="BD6">
        <v>13.24</v>
      </c>
      <c r="BE6">
        <v>7.64</v>
      </c>
      <c r="BF6">
        <v>0.98</v>
      </c>
      <c r="BG6">
        <v>4</v>
      </c>
      <c r="BH6">
        <v>5.81</v>
      </c>
      <c r="BI6">
        <v>7.17</v>
      </c>
      <c r="BJ6">
        <v>3.11</v>
      </c>
      <c r="BK6">
        <v>4.57</v>
      </c>
      <c r="BL6">
        <v>3.7</v>
      </c>
      <c r="BM6">
        <v>1.78</v>
      </c>
      <c r="BN6">
        <v>0.43</v>
      </c>
      <c r="BO6">
        <v>14.66</v>
      </c>
      <c r="BP6">
        <v>3.99</v>
      </c>
      <c r="BQ6">
        <v>4.3600000000000003</v>
      </c>
      <c r="BR6">
        <v>2.13</v>
      </c>
      <c r="BS6">
        <v>0.46</v>
      </c>
      <c r="BT6">
        <v>0</v>
      </c>
      <c r="BU6">
        <v>0</v>
      </c>
      <c r="BV6">
        <v>0</v>
      </c>
      <c r="BW6">
        <f t="shared" si="2"/>
        <v>78.029999999999987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</v>
      </c>
      <c r="K7">
        <v>343.38626099999999</v>
      </c>
      <c r="L7">
        <v>653.15</v>
      </c>
      <c r="M7">
        <v>91.7744</v>
      </c>
      <c r="N7">
        <v>118.125</v>
      </c>
      <c r="O7">
        <v>123.66562500000001</v>
      </c>
      <c r="P7">
        <v>87.75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11.661683</v>
      </c>
      <c r="W7">
        <v>32.170999999999999</v>
      </c>
      <c r="X7">
        <v>98.34375</v>
      </c>
      <c r="Y7">
        <v>0</v>
      </c>
      <c r="Z7">
        <v>6.6</v>
      </c>
      <c r="AA7">
        <v>13.983000000000001</v>
      </c>
      <c r="AB7">
        <v>39.510120000000001</v>
      </c>
      <c r="AC7">
        <v>19.35568</v>
      </c>
      <c r="AD7">
        <v>9.1149000000000004</v>
      </c>
      <c r="AE7">
        <v>49.436556000000003</v>
      </c>
      <c r="AF7">
        <v>8.8740000000000006</v>
      </c>
      <c r="AG7">
        <v>15.486000000000001</v>
      </c>
      <c r="AH7">
        <v>66.290000000000006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7.6440000000000001</v>
      </c>
      <c r="AP7">
        <v>3.7149000000000001</v>
      </c>
      <c r="AQ7">
        <v>8.8829999999999991</v>
      </c>
      <c r="AR7">
        <v>50.231999999999999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78.029999999999987</v>
      </c>
      <c r="BA7">
        <f t="shared" si="1"/>
        <v>2619.5151080000001</v>
      </c>
      <c r="BB7">
        <v>4</v>
      </c>
      <c r="BD7">
        <v>13.24</v>
      </c>
      <c r="BE7">
        <v>7.64</v>
      </c>
      <c r="BF7">
        <v>0.98</v>
      </c>
      <c r="BG7">
        <v>4</v>
      </c>
      <c r="BH7">
        <v>5.81</v>
      </c>
      <c r="BI7">
        <v>7.17</v>
      </c>
      <c r="BJ7">
        <v>3.11</v>
      </c>
      <c r="BK7">
        <v>4.57</v>
      </c>
      <c r="BL7">
        <v>3.7</v>
      </c>
      <c r="BM7">
        <v>1.78</v>
      </c>
      <c r="BN7">
        <v>0.43</v>
      </c>
      <c r="BO7">
        <v>14.66</v>
      </c>
      <c r="BP7">
        <v>3.99</v>
      </c>
      <c r="BQ7">
        <v>4.3600000000000003</v>
      </c>
      <c r="BR7">
        <v>2.13</v>
      </c>
      <c r="BS7">
        <v>0.46</v>
      </c>
      <c r="BT7">
        <v>0</v>
      </c>
      <c r="BU7">
        <v>0</v>
      </c>
      <c r="BV7">
        <v>0</v>
      </c>
      <c r="BW7">
        <f t="shared" si="2"/>
        <v>78.029999999999987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</v>
      </c>
      <c r="K8">
        <v>343.38626099999999</v>
      </c>
      <c r="L8">
        <v>653.15</v>
      </c>
      <c r="M8">
        <v>91.7744</v>
      </c>
      <c r="N8">
        <v>118.125</v>
      </c>
      <c r="O8">
        <v>123.66562500000001</v>
      </c>
      <c r="P8">
        <v>87.75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11.661683</v>
      </c>
      <c r="W8">
        <v>32.170999999999999</v>
      </c>
      <c r="X8">
        <v>98.34375</v>
      </c>
      <c r="Y8">
        <v>0</v>
      </c>
      <c r="Z8">
        <v>6.6</v>
      </c>
      <c r="AA8">
        <v>13.983000000000001</v>
      </c>
      <c r="AB8">
        <v>39.510120000000001</v>
      </c>
      <c r="AC8">
        <v>19.35568</v>
      </c>
      <c r="AD8">
        <v>9.1149000000000004</v>
      </c>
      <c r="AE8">
        <v>49.436556000000003</v>
      </c>
      <c r="AF8">
        <v>8.8740000000000006</v>
      </c>
      <c r="AG8">
        <v>15.486000000000001</v>
      </c>
      <c r="AH8">
        <v>66.290000000000006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7.6440000000000001</v>
      </c>
      <c r="AP8">
        <v>3.7149000000000001</v>
      </c>
      <c r="AQ8">
        <v>8.8829999999999991</v>
      </c>
      <c r="AR8">
        <v>50.231999999999999</v>
      </c>
      <c r="AS8">
        <v>31.897383000000001</v>
      </c>
      <c r="AT8">
        <v>8.0332240000000006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78.029999999999987</v>
      </c>
      <c r="BA8">
        <f t="shared" si="1"/>
        <v>2616.3007319999997</v>
      </c>
      <c r="BB8">
        <v>5</v>
      </c>
      <c r="BD8">
        <v>13.24</v>
      </c>
      <c r="BE8">
        <v>7.64</v>
      </c>
      <c r="BF8">
        <v>0.98</v>
      </c>
      <c r="BG8">
        <v>4</v>
      </c>
      <c r="BH8">
        <v>5.81</v>
      </c>
      <c r="BI8">
        <v>7.17</v>
      </c>
      <c r="BJ8">
        <v>3.11</v>
      </c>
      <c r="BK8">
        <v>4.57</v>
      </c>
      <c r="BL8">
        <v>3.7</v>
      </c>
      <c r="BM8">
        <v>1.78</v>
      </c>
      <c r="BN8">
        <v>0.43</v>
      </c>
      <c r="BO8">
        <v>14.66</v>
      </c>
      <c r="BP8">
        <v>3.99</v>
      </c>
      <c r="BQ8">
        <v>4.3600000000000003</v>
      </c>
      <c r="BR8">
        <v>2.13</v>
      </c>
      <c r="BS8">
        <v>0.46</v>
      </c>
      <c r="BT8">
        <v>0</v>
      </c>
      <c r="BU8">
        <v>0</v>
      </c>
      <c r="BV8">
        <v>0</v>
      </c>
      <c r="BW8">
        <f t="shared" si="2"/>
        <v>78.029999999999987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</v>
      </c>
      <c r="K9">
        <v>343.38626099999999</v>
      </c>
      <c r="L9">
        <v>653.15</v>
      </c>
      <c r="M9">
        <v>91.7744</v>
      </c>
      <c r="N9">
        <v>118.125</v>
      </c>
      <c r="O9">
        <v>123.66562500000001</v>
      </c>
      <c r="P9">
        <v>87.75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11.661683</v>
      </c>
      <c r="W9">
        <v>32.170999999999999</v>
      </c>
      <c r="X9">
        <v>98.34375</v>
      </c>
      <c r="Y9">
        <v>0</v>
      </c>
      <c r="Z9">
        <v>6.6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8.8740000000000006</v>
      </c>
      <c r="AG9">
        <v>15.486000000000001</v>
      </c>
      <c r="AH9">
        <v>66.290000000000006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0.66954999999999998</v>
      </c>
      <c r="AO9">
        <v>7.35</v>
      </c>
      <c r="AP9">
        <v>3.7149000000000001</v>
      </c>
      <c r="AQ9">
        <v>8.8829999999999991</v>
      </c>
      <c r="AR9">
        <v>50.231999999999999</v>
      </c>
      <c r="AS9">
        <v>31.897383000000001</v>
      </c>
      <c r="AT9">
        <v>10.663360000000001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78.029999999999987</v>
      </c>
      <c r="BA9">
        <f t="shared" si="1"/>
        <v>2591.4038479999999</v>
      </c>
      <c r="BB9">
        <v>6</v>
      </c>
      <c r="BD9">
        <v>13.24</v>
      </c>
      <c r="BE9">
        <v>7.64</v>
      </c>
      <c r="BF9">
        <v>0.98</v>
      </c>
      <c r="BG9">
        <v>4</v>
      </c>
      <c r="BH9">
        <v>5.81</v>
      </c>
      <c r="BI9">
        <v>7.17</v>
      </c>
      <c r="BJ9">
        <v>3.11</v>
      </c>
      <c r="BK9">
        <v>4.57</v>
      </c>
      <c r="BL9">
        <v>3.7</v>
      </c>
      <c r="BM9">
        <v>1.78</v>
      </c>
      <c r="BN9">
        <v>0.43</v>
      </c>
      <c r="BO9">
        <v>14.66</v>
      </c>
      <c r="BP9">
        <v>3.99</v>
      </c>
      <c r="BQ9">
        <v>4.3600000000000003</v>
      </c>
      <c r="BR9">
        <v>2.13</v>
      </c>
      <c r="BS9">
        <v>0.46</v>
      </c>
      <c r="BT9">
        <v>0</v>
      </c>
      <c r="BU9">
        <v>0</v>
      </c>
      <c r="BV9">
        <v>0</v>
      </c>
      <c r="BW9">
        <f t="shared" si="2"/>
        <v>78.029999999999987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</v>
      </c>
      <c r="K10">
        <v>343.38626099999999</v>
      </c>
      <c r="L10">
        <v>653.15</v>
      </c>
      <c r="M10">
        <v>91.7744</v>
      </c>
      <c r="N10">
        <v>118.125</v>
      </c>
      <c r="O10">
        <v>123.66562500000001</v>
      </c>
      <c r="P10">
        <v>87.75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11.661683</v>
      </c>
      <c r="W10">
        <v>32.170999999999999</v>
      </c>
      <c r="X10">
        <v>98.34375</v>
      </c>
      <c r="Y10">
        <v>0</v>
      </c>
      <c r="Z10">
        <v>6.6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8.8740000000000006</v>
      </c>
      <c r="AG10">
        <v>15.486000000000001</v>
      </c>
      <c r="AH10">
        <v>66.290000000000006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0.66954999999999998</v>
      </c>
      <c r="AO10">
        <v>7.35</v>
      </c>
      <c r="AP10">
        <v>3.7149000000000001</v>
      </c>
      <c r="AQ10">
        <v>8.8829999999999991</v>
      </c>
      <c r="AR10">
        <v>50.231999999999999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78.029999999999987</v>
      </c>
      <c r="BA10">
        <f t="shared" si="1"/>
        <v>2591.9880880000001</v>
      </c>
      <c r="BB10">
        <v>7</v>
      </c>
      <c r="BD10">
        <v>13.24</v>
      </c>
      <c r="BE10">
        <v>7.64</v>
      </c>
      <c r="BF10">
        <v>0.98</v>
      </c>
      <c r="BG10">
        <v>4</v>
      </c>
      <c r="BH10">
        <v>5.81</v>
      </c>
      <c r="BI10">
        <v>7.17</v>
      </c>
      <c r="BJ10">
        <v>3.11</v>
      </c>
      <c r="BK10">
        <v>4.57</v>
      </c>
      <c r="BL10">
        <v>3.7</v>
      </c>
      <c r="BM10">
        <v>1.78</v>
      </c>
      <c r="BN10">
        <v>0.43</v>
      </c>
      <c r="BO10">
        <v>14.66</v>
      </c>
      <c r="BP10">
        <v>3.99</v>
      </c>
      <c r="BQ10">
        <v>4.3600000000000003</v>
      </c>
      <c r="BR10">
        <v>2.13</v>
      </c>
      <c r="BS10">
        <v>0.46</v>
      </c>
      <c r="BT10">
        <v>0</v>
      </c>
      <c r="BU10">
        <v>0</v>
      </c>
      <c r="BV10">
        <v>0</v>
      </c>
      <c r="BW10">
        <f t="shared" si="2"/>
        <v>78.029999999999987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</v>
      </c>
      <c r="K11">
        <v>343.38626099999999</v>
      </c>
      <c r="L11">
        <v>653.15</v>
      </c>
      <c r="M11">
        <v>91.7744</v>
      </c>
      <c r="N11">
        <v>118.125</v>
      </c>
      <c r="O11">
        <v>123.66562500000001</v>
      </c>
      <c r="P11">
        <v>87.75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11.661683</v>
      </c>
      <c r="W11">
        <v>32.170999999999999</v>
      </c>
      <c r="X11">
        <v>98.34375</v>
      </c>
      <c r="Y11">
        <v>0</v>
      </c>
      <c r="Z11">
        <v>6.5537999999999998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8.8740000000000006</v>
      </c>
      <c r="AG11">
        <v>15.486000000000001</v>
      </c>
      <c r="AH11">
        <v>66.290000000000006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7.35</v>
      </c>
      <c r="AP11">
        <v>3.7149000000000001</v>
      </c>
      <c r="AQ11">
        <v>8.8829999999999991</v>
      </c>
      <c r="AR11">
        <v>50.231999999999999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77.61</v>
      </c>
      <c r="BA11">
        <f t="shared" si="1"/>
        <v>2591.5218880000002</v>
      </c>
      <c r="BB11">
        <v>8</v>
      </c>
      <c r="BD11">
        <v>13.98</v>
      </c>
      <c r="BE11">
        <v>7.44</v>
      </c>
      <c r="BF11">
        <v>1.03</v>
      </c>
      <c r="BG11">
        <v>3.88</v>
      </c>
      <c r="BH11">
        <v>5.62</v>
      </c>
      <c r="BI11">
        <v>7.03</v>
      </c>
      <c r="BJ11">
        <v>3.2</v>
      </c>
      <c r="BK11">
        <v>4.57</v>
      </c>
      <c r="BL11">
        <v>3.59</v>
      </c>
      <c r="BM11">
        <v>1.78</v>
      </c>
      <c r="BN11">
        <v>0.41</v>
      </c>
      <c r="BO11">
        <v>14.3</v>
      </c>
      <c r="BP11">
        <v>3.84</v>
      </c>
      <c r="BQ11">
        <v>4.2300000000000004</v>
      </c>
      <c r="BR11">
        <v>2.25</v>
      </c>
      <c r="BS11">
        <v>0.46</v>
      </c>
      <c r="BT11">
        <v>0</v>
      </c>
      <c r="BU11">
        <v>0</v>
      </c>
      <c r="BV11">
        <v>0</v>
      </c>
      <c r="BW11">
        <f t="shared" si="2"/>
        <v>77.61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</v>
      </c>
      <c r="K12">
        <v>343.38626099999999</v>
      </c>
      <c r="L12">
        <v>653.15</v>
      </c>
      <c r="M12">
        <v>91.7744</v>
      </c>
      <c r="N12">
        <v>118.125</v>
      </c>
      <c r="O12">
        <v>123.66562500000001</v>
      </c>
      <c r="P12">
        <v>87.75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11.661683</v>
      </c>
      <c r="W12">
        <v>32.170999999999999</v>
      </c>
      <c r="X12">
        <v>98.34375</v>
      </c>
      <c r="Y12">
        <v>0</v>
      </c>
      <c r="Z12">
        <v>6.5537999999999998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8.8740000000000006</v>
      </c>
      <c r="AG12">
        <v>15.486000000000001</v>
      </c>
      <c r="AH12">
        <v>66.290000000000006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7.35</v>
      </c>
      <c r="AP12">
        <v>3.7149000000000001</v>
      </c>
      <c r="AQ12">
        <v>8.8829999999999991</v>
      </c>
      <c r="AR12">
        <v>50.231999999999999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77.61</v>
      </c>
      <c r="BA12">
        <f t="shared" si="1"/>
        <v>2591.5218880000002</v>
      </c>
      <c r="BB12">
        <v>9</v>
      </c>
      <c r="BD12">
        <v>13.98</v>
      </c>
      <c r="BE12">
        <v>7.44</v>
      </c>
      <c r="BF12">
        <v>1.03</v>
      </c>
      <c r="BG12">
        <v>3.88</v>
      </c>
      <c r="BH12">
        <v>5.62</v>
      </c>
      <c r="BI12">
        <v>7.03</v>
      </c>
      <c r="BJ12">
        <v>3.2</v>
      </c>
      <c r="BK12">
        <v>4.57</v>
      </c>
      <c r="BL12">
        <v>3.59</v>
      </c>
      <c r="BM12">
        <v>1.78</v>
      </c>
      <c r="BN12">
        <v>0.41</v>
      </c>
      <c r="BO12">
        <v>14.3</v>
      </c>
      <c r="BP12">
        <v>3.84</v>
      </c>
      <c r="BQ12">
        <v>4.2300000000000004</v>
      </c>
      <c r="BR12">
        <v>2.25</v>
      </c>
      <c r="BS12">
        <v>0.46</v>
      </c>
      <c r="BT12">
        <v>0</v>
      </c>
      <c r="BU12">
        <v>0</v>
      </c>
      <c r="BV12">
        <v>0</v>
      </c>
      <c r="BW12">
        <f t="shared" si="2"/>
        <v>77.61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343.38626099999999</v>
      </c>
      <c r="L13">
        <v>653.15</v>
      </c>
      <c r="M13">
        <v>91.7744</v>
      </c>
      <c r="N13">
        <v>118.125</v>
      </c>
      <c r="O13">
        <v>123.66562500000001</v>
      </c>
      <c r="P13">
        <v>87.75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11.661683</v>
      </c>
      <c r="W13">
        <v>32.170999999999999</v>
      </c>
      <c r="X13">
        <v>98.34375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8.8740000000000006</v>
      </c>
      <c r="AG13">
        <v>15.486000000000001</v>
      </c>
      <c r="AH13">
        <v>66.290000000000006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0.66954999999999998</v>
      </c>
      <c r="AO13">
        <v>7.35</v>
      </c>
      <c r="AP13">
        <v>3.7149000000000001</v>
      </c>
      <c r="AQ13">
        <v>8.8829999999999991</v>
      </c>
      <c r="AR13">
        <v>50.231999999999999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77.61</v>
      </c>
      <c r="BA13">
        <f t="shared" si="1"/>
        <v>2591.5218880000002</v>
      </c>
      <c r="BB13">
        <v>10</v>
      </c>
      <c r="BD13">
        <v>13.98</v>
      </c>
      <c r="BE13">
        <v>7.44</v>
      </c>
      <c r="BF13">
        <v>1.03</v>
      </c>
      <c r="BG13">
        <v>3.88</v>
      </c>
      <c r="BH13">
        <v>5.62</v>
      </c>
      <c r="BI13">
        <v>7.03</v>
      </c>
      <c r="BJ13">
        <v>3.2</v>
      </c>
      <c r="BK13">
        <v>4.57</v>
      </c>
      <c r="BL13">
        <v>3.59</v>
      </c>
      <c r="BM13">
        <v>1.78</v>
      </c>
      <c r="BN13">
        <v>0.41</v>
      </c>
      <c r="BO13">
        <v>14.3</v>
      </c>
      <c r="BP13">
        <v>3.84</v>
      </c>
      <c r="BQ13">
        <v>4.2300000000000004</v>
      </c>
      <c r="BR13">
        <v>2.25</v>
      </c>
      <c r="BS13">
        <v>0.46</v>
      </c>
      <c r="BT13">
        <v>0</v>
      </c>
      <c r="BU13">
        <v>0</v>
      </c>
      <c r="BV13">
        <v>0</v>
      </c>
      <c r="BW13">
        <f t="shared" si="2"/>
        <v>77.61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</v>
      </c>
      <c r="K14">
        <v>343.38626099999999</v>
      </c>
      <c r="L14">
        <v>653.15</v>
      </c>
      <c r="M14">
        <v>91.7744</v>
      </c>
      <c r="N14">
        <v>118.125</v>
      </c>
      <c r="O14">
        <v>123.66562500000001</v>
      </c>
      <c r="P14">
        <v>87.75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11.661683</v>
      </c>
      <c r="W14">
        <v>32.170999999999999</v>
      </c>
      <c r="X14">
        <v>98.34375</v>
      </c>
      <c r="Y14">
        <v>0</v>
      </c>
      <c r="Z14">
        <v>6.16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8.8740000000000006</v>
      </c>
      <c r="AG14">
        <v>15.486000000000001</v>
      </c>
      <c r="AH14">
        <v>66.290000000000006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0.66954999999999998</v>
      </c>
      <c r="AO14">
        <v>7.35</v>
      </c>
      <c r="AP14">
        <v>3.7149000000000001</v>
      </c>
      <c r="AQ14">
        <v>8.8829999999999991</v>
      </c>
      <c r="AR14">
        <v>50.231999999999999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77.61</v>
      </c>
      <c r="BA14">
        <f t="shared" si="1"/>
        <v>2591.1280879999999</v>
      </c>
      <c r="BB14">
        <v>11</v>
      </c>
      <c r="BD14">
        <v>13.98</v>
      </c>
      <c r="BE14">
        <v>7.44</v>
      </c>
      <c r="BF14">
        <v>1.03</v>
      </c>
      <c r="BG14">
        <v>3.88</v>
      </c>
      <c r="BH14">
        <v>5.62</v>
      </c>
      <c r="BI14">
        <v>7.03</v>
      </c>
      <c r="BJ14">
        <v>3.2</v>
      </c>
      <c r="BK14">
        <v>4.57</v>
      </c>
      <c r="BL14">
        <v>3.59</v>
      </c>
      <c r="BM14">
        <v>1.78</v>
      </c>
      <c r="BN14">
        <v>0.41</v>
      </c>
      <c r="BO14">
        <v>14.3</v>
      </c>
      <c r="BP14">
        <v>3.84</v>
      </c>
      <c r="BQ14">
        <v>4.2300000000000004</v>
      </c>
      <c r="BR14">
        <v>2.25</v>
      </c>
      <c r="BS14">
        <v>0.46</v>
      </c>
      <c r="BT14">
        <v>0</v>
      </c>
      <c r="BU14">
        <v>0</v>
      </c>
      <c r="BV14">
        <v>0</v>
      </c>
      <c r="BW14">
        <f t="shared" si="2"/>
        <v>77.61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</v>
      </c>
      <c r="K15">
        <v>380.563761</v>
      </c>
      <c r="L15">
        <v>653.15</v>
      </c>
      <c r="M15">
        <v>91.7744</v>
      </c>
      <c r="N15">
        <v>118.125</v>
      </c>
      <c r="O15">
        <v>123.66562500000001</v>
      </c>
      <c r="P15">
        <v>87.75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11.661683</v>
      </c>
      <c r="W15">
        <v>32.170999999999999</v>
      </c>
      <c r="X15">
        <v>98.34375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8.8740000000000006</v>
      </c>
      <c r="AG15">
        <v>15.486000000000001</v>
      </c>
      <c r="AH15">
        <v>66.290000000000006</v>
      </c>
      <c r="AI15">
        <v>0</v>
      </c>
      <c r="AJ15">
        <v>0</v>
      </c>
      <c r="AK15">
        <v>51.394500000000001</v>
      </c>
      <c r="AL15">
        <v>60.423999999999999</v>
      </c>
      <c r="AM15">
        <v>0</v>
      </c>
      <c r="AN15">
        <v>0.66954999999999998</v>
      </c>
      <c r="AO15">
        <v>7.35</v>
      </c>
      <c r="AP15">
        <v>9.4794</v>
      </c>
      <c r="AQ15">
        <v>8.8829999999999991</v>
      </c>
      <c r="AR15">
        <v>53.543999999999997</v>
      </c>
      <c r="AS15">
        <v>31.897383000000001</v>
      </c>
      <c r="AT15">
        <v>9.661429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77.75</v>
      </c>
      <c r="BA15">
        <f t="shared" si="1"/>
        <v>2613.0897170000003</v>
      </c>
      <c r="BB15">
        <v>12</v>
      </c>
      <c r="BD15">
        <v>13.98</v>
      </c>
      <c r="BE15">
        <v>7.44</v>
      </c>
      <c r="BF15">
        <v>1.03</v>
      </c>
      <c r="BG15">
        <v>3.88</v>
      </c>
      <c r="BH15">
        <v>5.62</v>
      </c>
      <c r="BI15">
        <v>7.03</v>
      </c>
      <c r="BJ15">
        <v>3.2</v>
      </c>
      <c r="BK15">
        <v>4.6900000000000004</v>
      </c>
      <c r="BL15">
        <v>3.59</v>
      </c>
      <c r="BM15">
        <v>1.78</v>
      </c>
      <c r="BN15">
        <v>0.41</v>
      </c>
      <c r="BO15">
        <v>14.3</v>
      </c>
      <c r="BP15">
        <v>3.84</v>
      </c>
      <c r="BQ15">
        <v>4.2300000000000004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77.75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</v>
      </c>
      <c r="K16">
        <v>380.563761</v>
      </c>
      <c r="L16">
        <v>653.15</v>
      </c>
      <c r="M16">
        <v>91.7744</v>
      </c>
      <c r="N16">
        <v>118.125</v>
      </c>
      <c r="O16">
        <v>123.66562500000001</v>
      </c>
      <c r="P16">
        <v>87.75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11.661683</v>
      </c>
      <c r="W16">
        <v>32.170999999999999</v>
      </c>
      <c r="X16">
        <v>98.34375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15.486000000000001</v>
      </c>
      <c r="AH16">
        <v>66.290000000000006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0.66954999999999998</v>
      </c>
      <c r="AO16">
        <v>7.35</v>
      </c>
      <c r="AP16">
        <v>9.4794</v>
      </c>
      <c r="AQ16">
        <v>8.8829999999999991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77.75</v>
      </c>
      <c r="BA16">
        <f t="shared" si="1"/>
        <v>2614.6758880000002</v>
      </c>
      <c r="BB16">
        <v>13</v>
      </c>
      <c r="BD16">
        <v>13.98</v>
      </c>
      <c r="BE16">
        <v>7.44</v>
      </c>
      <c r="BF16">
        <v>1.03</v>
      </c>
      <c r="BG16">
        <v>3.88</v>
      </c>
      <c r="BH16">
        <v>5.62</v>
      </c>
      <c r="BI16">
        <v>7.03</v>
      </c>
      <c r="BJ16">
        <v>3.2</v>
      </c>
      <c r="BK16">
        <v>4.6900000000000004</v>
      </c>
      <c r="BL16">
        <v>3.59</v>
      </c>
      <c r="BM16">
        <v>1.78</v>
      </c>
      <c r="BN16">
        <v>0.41</v>
      </c>
      <c r="BO16">
        <v>14.3</v>
      </c>
      <c r="BP16">
        <v>3.84</v>
      </c>
      <c r="BQ16">
        <v>4.2300000000000004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77.75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</v>
      </c>
      <c r="K17">
        <v>380.563761</v>
      </c>
      <c r="L17">
        <v>653.15</v>
      </c>
      <c r="M17">
        <v>91.7744</v>
      </c>
      <c r="N17">
        <v>118.125</v>
      </c>
      <c r="O17">
        <v>123.66562500000001</v>
      </c>
      <c r="P17">
        <v>87.75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11.661683</v>
      </c>
      <c r="W17">
        <v>32.170999999999999</v>
      </c>
      <c r="X17">
        <v>98.34375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15.486000000000001</v>
      </c>
      <c r="AH17">
        <v>66.290000000000006</v>
      </c>
      <c r="AI17">
        <v>0</v>
      </c>
      <c r="AJ17">
        <v>0</v>
      </c>
      <c r="AK17">
        <v>51.394500000000001</v>
      </c>
      <c r="AL17">
        <v>60.423999999999999</v>
      </c>
      <c r="AM17">
        <v>0</v>
      </c>
      <c r="AN17">
        <v>0.66954999999999998</v>
      </c>
      <c r="AO17">
        <v>7.35</v>
      </c>
      <c r="AP17">
        <v>3.7149000000000001</v>
      </c>
      <c r="AQ17">
        <v>17.765999999999998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77.75</v>
      </c>
      <c r="BA17">
        <f t="shared" si="1"/>
        <v>2617.7943880000003</v>
      </c>
      <c r="BB17">
        <v>14</v>
      </c>
      <c r="BD17">
        <v>13.98</v>
      </c>
      <c r="BE17">
        <v>7.44</v>
      </c>
      <c r="BF17">
        <v>1.03</v>
      </c>
      <c r="BG17">
        <v>3.88</v>
      </c>
      <c r="BH17">
        <v>5.62</v>
      </c>
      <c r="BI17">
        <v>7.03</v>
      </c>
      <c r="BJ17">
        <v>3.2</v>
      </c>
      <c r="BK17">
        <v>4.6900000000000004</v>
      </c>
      <c r="BL17">
        <v>3.59</v>
      </c>
      <c r="BM17">
        <v>1.78</v>
      </c>
      <c r="BN17">
        <v>0.41</v>
      </c>
      <c r="BO17">
        <v>14.3</v>
      </c>
      <c r="BP17">
        <v>3.84</v>
      </c>
      <c r="BQ17">
        <v>4.2300000000000004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77.75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</v>
      </c>
      <c r="K18">
        <v>380.563761</v>
      </c>
      <c r="L18">
        <v>653.15</v>
      </c>
      <c r="M18">
        <v>91.7744</v>
      </c>
      <c r="N18">
        <v>118.125</v>
      </c>
      <c r="O18">
        <v>123.66562500000001</v>
      </c>
      <c r="P18">
        <v>87.75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11.661683</v>
      </c>
      <c r="W18">
        <v>32.170999999999999</v>
      </c>
      <c r="X18">
        <v>98.34375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15.486000000000001</v>
      </c>
      <c r="AH18">
        <v>66.290000000000006</v>
      </c>
      <c r="AI18">
        <v>0</v>
      </c>
      <c r="AJ18">
        <v>0</v>
      </c>
      <c r="AK18">
        <v>51.394500000000001</v>
      </c>
      <c r="AL18">
        <v>60.423999999999999</v>
      </c>
      <c r="AM18">
        <v>0</v>
      </c>
      <c r="AN18">
        <v>0.66954999999999998</v>
      </c>
      <c r="AO18">
        <v>7.35</v>
      </c>
      <c r="AP18">
        <v>3.7149000000000001</v>
      </c>
      <c r="AQ18">
        <v>26.649000000000001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77.75</v>
      </c>
      <c r="BA18">
        <f t="shared" si="1"/>
        <v>2626.6773880000001</v>
      </c>
      <c r="BB18">
        <v>15</v>
      </c>
      <c r="BD18">
        <v>13.98</v>
      </c>
      <c r="BE18">
        <v>7.44</v>
      </c>
      <c r="BF18">
        <v>1.03</v>
      </c>
      <c r="BG18">
        <v>3.88</v>
      </c>
      <c r="BH18">
        <v>5.62</v>
      </c>
      <c r="BI18">
        <v>7.03</v>
      </c>
      <c r="BJ18">
        <v>3.2</v>
      </c>
      <c r="BK18">
        <v>4.6900000000000004</v>
      </c>
      <c r="BL18">
        <v>3.59</v>
      </c>
      <c r="BM18">
        <v>1.78</v>
      </c>
      <c r="BN18">
        <v>0.41</v>
      </c>
      <c r="BO18">
        <v>14.3</v>
      </c>
      <c r="BP18">
        <v>3.84</v>
      </c>
      <c r="BQ18">
        <v>4.2300000000000004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77.75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</v>
      </c>
      <c r="K19">
        <v>343.38626099999999</v>
      </c>
      <c r="L19">
        <v>653.15</v>
      </c>
      <c r="M19">
        <v>91.7744</v>
      </c>
      <c r="N19">
        <v>118.125</v>
      </c>
      <c r="O19">
        <v>123.66562500000001</v>
      </c>
      <c r="P19">
        <v>87.75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11.661683</v>
      </c>
      <c r="W19">
        <v>32.170999999999999</v>
      </c>
      <c r="X19">
        <v>98.34375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15.486000000000001</v>
      </c>
      <c r="AH19">
        <v>93.563599999999994</v>
      </c>
      <c r="AI19">
        <v>0</v>
      </c>
      <c r="AJ19">
        <v>0</v>
      </c>
      <c r="AK19">
        <v>51.394500000000001</v>
      </c>
      <c r="AL19">
        <v>60.423999999999999</v>
      </c>
      <c r="AM19">
        <v>0</v>
      </c>
      <c r="AN19">
        <v>0.66954999999999998</v>
      </c>
      <c r="AO19">
        <v>7.35</v>
      </c>
      <c r="AP19">
        <v>3.7149000000000001</v>
      </c>
      <c r="AQ19">
        <v>26.649000000000001</v>
      </c>
      <c r="AR19">
        <v>50.231999999999999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77.789999999999992</v>
      </c>
      <c r="BA19">
        <f t="shared" si="1"/>
        <v>2613.5014879999999</v>
      </c>
      <c r="BB19">
        <v>16</v>
      </c>
      <c r="BD19">
        <v>13.98</v>
      </c>
      <c r="BE19">
        <v>7.44</v>
      </c>
      <c r="BF19">
        <v>1.07</v>
      </c>
      <c r="BG19">
        <v>3.88</v>
      </c>
      <c r="BH19">
        <v>5.62</v>
      </c>
      <c r="BI19">
        <v>7.03</v>
      </c>
      <c r="BJ19">
        <v>3.2</v>
      </c>
      <c r="BK19">
        <v>4.6900000000000004</v>
      </c>
      <c r="BL19">
        <v>3.59</v>
      </c>
      <c r="BM19">
        <v>1.78</v>
      </c>
      <c r="BN19">
        <v>0.41</v>
      </c>
      <c r="BO19">
        <v>14.3</v>
      </c>
      <c r="BP19">
        <v>3.84</v>
      </c>
      <c r="BQ19">
        <v>4.2300000000000004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77.789999999999992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</v>
      </c>
      <c r="K20">
        <v>343.38626099999999</v>
      </c>
      <c r="L20">
        <v>653.15</v>
      </c>
      <c r="M20">
        <v>91.7744</v>
      </c>
      <c r="N20">
        <v>118.125</v>
      </c>
      <c r="O20">
        <v>123.66562500000001</v>
      </c>
      <c r="P20">
        <v>87.75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11.661683</v>
      </c>
      <c r="W20">
        <v>32.170999999999999</v>
      </c>
      <c r="X20">
        <v>98.34375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15.486000000000001</v>
      </c>
      <c r="AH20">
        <v>93.563599999999994</v>
      </c>
      <c r="AI20">
        <v>0</v>
      </c>
      <c r="AJ20">
        <v>0</v>
      </c>
      <c r="AK20">
        <v>51.394500000000001</v>
      </c>
      <c r="AL20">
        <v>60.423999999999999</v>
      </c>
      <c r="AM20">
        <v>0</v>
      </c>
      <c r="AN20">
        <v>0.66954999999999998</v>
      </c>
      <c r="AO20">
        <v>7.35</v>
      </c>
      <c r="AP20">
        <v>3.7149000000000001</v>
      </c>
      <c r="AQ20">
        <v>26.649000000000001</v>
      </c>
      <c r="AR20">
        <v>50.231999999999999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77.789999999999992</v>
      </c>
      <c r="BA20">
        <f t="shared" si="1"/>
        <v>2613.5014879999999</v>
      </c>
      <c r="BB20">
        <v>17</v>
      </c>
      <c r="BD20">
        <v>13.98</v>
      </c>
      <c r="BE20">
        <v>7.44</v>
      </c>
      <c r="BF20">
        <v>1.07</v>
      </c>
      <c r="BG20">
        <v>3.88</v>
      </c>
      <c r="BH20">
        <v>5.62</v>
      </c>
      <c r="BI20">
        <v>7.03</v>
      </c>
      <c r="BJ20">
        <v>3.2</v>
      </c>
      <c r="BK20">
        <v>4.6900000000000004</v>
      </c>
      <c r="BL20">
        <v>3.59</v>
      </c>
      <c r="BM20">
        <v>1.78</v>
      </c>
      <c r="BN20">
        <v>0.41</v>
      </c>
      <c r="BO20">
        <v>14.3</v>
      </c>
      <c r="BP20">
        <v>3.84</v>
      </c>
      <c r="BQ20">
        <v>4.2300000000000004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77.789999999999992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</v>
      </c>
      <c r="K21">
        <v>343.38626099999999</v>
      </c>
      <c r="L21">
        <v>653.15</v>
      </c>
      <c r="M21">
        <v>91.7744</v>
      </c>
      <c r="N21">
        <v>118.125</v>
      </c>
      <c r="O21">
        <v>123.66562500000001</v>
      </c>
      <c r="P21">
        <v>87.75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11.661683</v>
      </c>
      <c r="W21">
        <v>32.170999999999999</v>
      </c>
      <c r="X21">
        <v>98.34375</v>
      </c>
      <c r="Y21">
        <v>0</v>
      </c>
      <c r="Z21">
        <v>6.5537999999999998</v>
      </c>
      <c r="AA21">
        <v>0</v>
      </c>
      <c r="AB21">
        <v>26.260100000000001</v>
      </c>
      <c r="AC21">
        <v>29.062808</v>
      </c>
      <c r="AD21">
        <v>9.1149000000000004</v>
      </c>
      <c r="AE21">
        <v>49.436556000000003</v>
      </c>
      <c r="AF21">
        <v>8.8740000000000006</v>
      </c>
      <c r="AG21">
        <v>15.486000000000001</v>
      </c>
      <c r="AH21">
        <v>92.332499999999996</v>
      </c>
      <c r="AI21">
        <v>0</v>
      </c>
      <c r="AJ21">
        <v>0</v>
      </c>
      <c r="AK21">
        <v>51.394500000000001</v>
      </c>
      <c r="AL21">
        <v>60.423999999999999</v>
      </c>
      <c r="AM21">
        <v>0</v>
      </c>
      <c r="AN21">
        <v>0.66954999999999998</v>
      </c>
      <c r="AO21">
        <v>7.35</v>
      </c>
      <c r="AP21">
        <v>3.7149000000000001</v>
      </c>
      <c r="AQ21">
        <v>26.649000000000001</v>
      </c>
      <c r="AR21">
        <v>53.543999999999997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77.789999999999992</v>
      </c>
      <c r="BA21">
        <f t="shared" si="1"/>
        <v>2625.2895159999998</v>
      </c>
      <c r="BB21">
        <v>18</v>
      </c>
      <c r="BD21">
        <v>13.98</v>
      </c>
      <c r="BE21">
        <v>7.44</v>
      </c>
      <c r="BF21">
        <v>1.07</v>
      </c>
      <c r="BG21">
        <v>3.88</v>
      </c>
      <c r="BH21">
        <v>5.62</v>
      </c>
      <c r="BI21">
        <v>7.03</v>
      </c>
      <c r="BJ21">
        <v>3.2</v>
      </c>
      <c r="BK21">
        <v>4.6900000000000004</v>
      </c>
      <c r="BL21">
        <v>3.59</v>
      </c>
      <c r="BM21">
        <v>1.78</v>
      </c>
      <c r="BN21">
        <v>0.41</v>
      </c>
      <c r="BO21">
        <v>14.3</v>
      </c>
      <c r="BP21">
        <v>3.84</v>
      </c>
      <c r="BQ21">
        <v>4.2300000000000004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77.789999999999992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</v>
      </c>
      <c r="K22">
        <v>343.38626099999999</v>
      </c>
      <c r="L22">
        <v>653.15</v>
      </c>
      <c r="M22">
        <v>91.7744</v>
      </c>
      <c r="N22">
        <v>118.125</v>
      </c>
      <c r="O22">
        <v>123.66562500000001</v>
      </c>
      <c r="P22">
        <v>87.75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11.661683</v>
      </c>
      <c r="W22">
        <v>32.170999999999999</v>
      </c>
      <c r="X22">
        <v>98.34375</v>
      </c>
      <c r="Y22">
        <v>0</v>
      </c>
      <c r="Z22">
        <v>6.5537999999999998</v>
      </c>
      <c r="AA22">
        <v>14.04936</v>
      </c>
      <c r="AB22">
        <v>26.260100000000001</v>
      </c>
      <c r="AC22">
        <v>29.062808</v>
      </c>
      <c r="AD22">
        <v>9.1149000000000004</v>
      </c>
      <c r="AE22">
        <v>49.436556000000003</v>
      </c>
      <c r="AF22">
        <v>8.8740000000000006</v>
      </c>
      <c r="AG22">
        <v>15.486000000000001</v>
      </c>
      <c r="AH22">
        <v>85.23</v>
      </c>
      <c r="AI22">
        <v>0</v>
      </c>
      <c r="AJ22">
        <v>0</v>
      </c>
      <c r="AK22">
        <v>51.394500000000001</v>
      </c>
      <c r="AL22">
        <v>60.423999999999999</v>
      </c>
      <c r="AM22">
        <v>0</v>
      </c>
      <c r="AN22">
        <v>0.66954999999999998</v>
      </c>
      <c r="AO22">
        <v>7.35</v>
      </c>
      <c r="AP22">
        <v>3.7149000000000001</v>
      </c>
      <c r="AQ22">
        <v>26.649000000000001</v>
      </c>
      <c r="AR22">
        <v>53.543999999999997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77.789999999999992</v>
      </c>
      <c r="BA22">
        <f t="shared" si="1"/>
        <v>2632.2363759999998</v>
      </c>
      <c r="BB22">
        <v>19</v>
      </c>
      <c r="BD22">
        <v>13.98</v>
      </c>
      <c r="BE22">
        <v>7.44</v>
      </c>
      <c r="BF22">
        <v>1.07</v>
      </c>
      <c r="BG22">
        <v>3.88</v>
      </c>
      <c r="BH22">
        <v>5.62</v>
      </c>
      <c r="BI22">
        <v>7.03</v>
      </c>
      <c r="BJ22">
        <v>3.2</v>
      </c>
      <c r="BK22">
        <v>4.6900000000000004</v>
      </c>
      <c r="BL22">
        <v>3.59</v>
      </c>
      <c r="BM22">
        <v>1.78</v>
      </c>
      <c r="BN22">
        <v>0.41</v>
      </c>
      <c r="BO22">
        <v>14.3</v>
      </c>
      <c r="BP22">
        <v>3.84</v>
      </c>
      <c r="BQ22">
        <v>4.2300000000000004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77.789999999999992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</v>
      </c>
      <c r="K23">
        <v>343.38626099999999</v>
      </c>
      <c r="L23">
        <v>653.15</v>
      </c>
      <c r="M23">
        <v>91.7744</v>
      </c>
      <c r="N23">
        <v>118.125</v>
      </c>
      <c r="O23">
        <v>123.66562500000001</v>
      </c>
      <c r="P23">
        <v>87.75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11.661683</v>
      </c>
      <c r="W23">
        <v>31.564</v>
      </c>
      <c r="X23">
        <v>98.34375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8.8740000000000006</v>
      </c>
      <c r="AG23">
        <v>15.486000000000001</v>
      </c>
      <c r="AH23">
        <v>107.4845</v>
      </c>
      <c r="AI23">
        <v>0</v>
      </c>
      <c r="AJ23">
        <v>0</v>
      </c>
      <c r="AK23">
        <v>51.394500000000001</v>
      </c>
      <c r="AL23">
        <v>60.423999999999999</v>
      </c>
      <c r="AM23">
        <v>0</v>
      </c>
      <c r="AN23">
        <v>0.66954999999999998</v>
      </c>
      <c r="AO23">
        <v>7.4969999999999999</v>
      </c>
      <c r="AP23">
        <v>3.7149000000000001</v>
      </c>
      <c r="AQ23">
        <v>26.649000000000001</v>
      </c>
      <c r="AR23">
        <v>53.543999999999997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77.789999999999992</v>
      </c>
      <c r="BA23">
        <f t="shared" si="1"/>
        <v>2667.2808959999998</v>
      </c>
      <c r="BB23">
        <v>20</v>
      </c>
      <c r="BD23">
        <v>13.98</v>
      </c>
      <c r="BE23">
        <v>7.44</v>
      </c>
      <c r="BF23">
        <v>1.07</v>
      </c>
      <c r="BG23">
        <v>3.88</v>
      </c>
      <c r="BH23">
        <v>5.62</v>
      </c>
      <c r="BI23">
        <v>7.03</v>
      </c>
      <c r="BJ23">
        <v>3.2</v>
      </c>
      <c r="BK23">
        <v>4.6900000000000004</v>
      </c>
      <c r="BL23">
        <v>3.59</v>
      </c>
      <c r="BM23">
        <v>1.78</v>
      </c>
      <c r="BN23">
        <v>0.41</v>
      </c>
      <c r="BO23">
        <v>14.3</v>
      </c>
      <c r="BP23">
        <v>3.84</v>
      </c>
      <c r="BQ23">
        <v>4.2300000000000004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77.789999999999992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</v>
      </c>
      <c r="K24">
        <v>343.38626099999999</v>
      </c>
      <c r="L24">
        <v>653.15</v>
      </c>
      <c r="M24">
        <v>91.7744</v>
      </c>
      <c r="N24">
        <v>118.125</v>
      </c>
      <c r="O24">
        <v>123.66562500000001</v>
      </c>
      <c r="P24">
        <v>87.75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11.661683</v>
      </c>
      <c r="W24">
        <v>31.564</v>
      </c>
      <c r="X24">
        <v>98.34375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8.8740000000000006</v>
      </c>
      <c r="AG24">
        <v>15.486000000000001</v>
      </c>
      <c r="AH24">
        <v>116.9545</v>
      </c>
      <c r="AI24">
        <v>0</v>
      </c>
      <c r="AJ24">
        <v>0</v>
      </c>
      <c r="AK24">
        <v>51.394500000000001</v>
      </c>
      <c r="AL24">
        <v>60.423999999999999</v>
      </c>
      <c r="AM24">
        <v>0</v>
      </c>
      <c r="AN24">
        <v>0.66954999999999998</v>
      </c>
      <c r="AO24">
        <v>7.4969999999999999</v>
      </c>
      <c r="AP24">
        <v>3.7149000000000001</v>
      </c>
      <c r="AQ24">
        <v>26.649000000000001</v>
      </c>
      <c r="AR24">
        <v>53.543999999999997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77.789999999999992</v>
      </c>
      <c r="BA24">
        <f t="shared" si="1"/>
        <v>2690.7465359999997</v>
      </c>
      <c r="BB24">
        <v>21</v>
      </c>
      <c r="BD24">
        <v>13.98</v>
      </c>
      <c r="BE24">
        <v>7.44</v>
      </c>
      <c r="BF24">
        <v>1.07</v>
      </c>
      <c r="BG24">
        <v>3.88</v>
      </c>
      <c r="BH24">
        <v>5.62</v>
      </c>
      <c r="BI24">
        <v>7.03</v>
      </c>
      <c r="BJ24">
        <v>3.2</v>
      </c>
      <c r="BK24">
        <v>4.6900000000000004</v>
      </c>
      <c r="BL24">
        <v>3.59</v>
      </c>
      <c r="BM24">
        <v>1.78</v>
      </c>
      <c r="BN24">
        <v>0.41</v>
      </c>
      <c r="BO24">
        <v>14.3</v>
      </c>
      <c r="BP24">
        <v>3.84</v>
      </c>
      <c r="BQ24">
        <v>4.2300000000000004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77.789999999999992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</v>
      </c>
      <c r="K25">
        <v>343.38626099999999</v>
      </c>
      <c r="L25">
        <v>653.15</v>
      </c>
      <c r="M25">
        <v>91.7744</v>
      </c>
      <c r="N25">
        <v>118.125</v>
      </c>
      <c r="O25">
        <v>123.66562500000001</v>
      </c>
      <c r="P25">
        <v>87.75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11.661683</v>
      </c>
      <c r="W25">
        <v>31.564</v>
      </c>
      <c r="X25">
        <v>98.34375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9.1149000000000004</v>
      </c>
      <c r="AE25">
        <v>49.436556000000003</v>
      </c>
      <c r="AF25">
        <v>8.8740000000000006</v>
      </c>
      <c r="AG25">
        <v>15.486000000000001</v>
      </c>
      <c r="AH25">
        <v>116.9545</v>
      </c>
      <c r="AI25">
        <v>0</v>
      </c>
      <c r="AJ25">
        <v>0</v>
      </c>
      <c r="AK25">
        <v>51.394500000000001</v>
      </c>
      <c r="AL25">
        <v>60.423999999999999</v>
      </c>
      <c r="AM25">
        <v>0</v>
      </c>
      <c r="AN25">
        <v>0.66954999999999998</v>
      </c>
      <c r="AO25">
        <v>7.4969999999999999</v>
      </c>
      <c r="AP25">
        <v>3.7149000000000001</v>
      </c>
      <c r="AQ25">
        <v>26.649000000000001</v>
      </c>
      <c r="AR25">
        <v>50.231999999999999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81.489999999999995</v>
      </c>
      <c r="BA25">
        <f t="shared" si="1"/>
        <v>2691.1345359999996</v>
      </c>
      <c r="BB25">
        <v>22</v>
      </c>
      <c r="BD25">
        <v>17.829999999999998</v>
      </c>
      <c r="BE25">
        <v>7.44</v>
      </c>
      <c r="BF25">
        <v>1.07</v>
      </c>
      <c r="BG25">
        <v>3.88</v>
      </c>
      <c r="BH25">
        <v>5.62</v>
      </c>
      <c r="BI25">
        <v>7.03</v>
      </c>
      <c r="BJ25">
        <v>3.2</v>
      </c>
      <c r="BK25">
        <v>4.54</v>
      </c>
      <c r="BL25">
        <v>3.59</v>
      </c>
      <c r="BM25">
        <v>1.78</v>
      </c>
      <c r="BN25">
        <v>0.41</v>
      </c>
      <c r="BO25">
        <v>14.3</v>
      </c>
      <c r="BP25">
        <v>3.84</v>
      </c>
      <c r="BQ25">
        <v>4.2300000000000004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81.489999999999995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</v>
      </c>
      <c r="K26">
        <v>343.38626099999999</v>
      </c>
      <c r="L26">
        <v>653.15</v>
      </c>
      <c r="M26">
        <v>91.7744</v>
      </c>
      <c r="N26">
        <v>118.125</v>
      </c>
      <c r="O26">
        <v>123.66562500000001</v>
      </c>
      <c r="P26">
        <v>87.75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11.661683</v>
      </c>
      <c r="W26">
        <v>31.564</v>
      </c>
      <c r="X26">
        <v>98.34375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9.1149000000000004</v>
      </c>
      <c r="AE26">
        <v>49.436556000000003</v>
      </c>
      <c r="AF26">
        <v>8.8740000000000006</v>
      </c>
      <c r="AG26">
        <v>15.486000000000001</v>
      </c>
      <c r="AH26">
        <v>116.9545</v>
      </c>
      <c r="AI26">
        <v>2.5459999999999998</v>
      </c>
      <c r="AJ26">
        <v>0</v>
      </c>
      <c r="AK26">
        <v>51.394500000000001</v>
      </c>
      <c r="AL26">
        <v>60.423999999999999</v>
      </c>
      <c r="AM26">
        <v>0</v>
      </c>
      <c r="AN26">
        <v>0.66954999999999998</v>
      </c>
      <c r="AO26">
        <v>7.4969999999999999</v>
      </c>
      <c r="AP26">
        <v>3.7149000000000001</v>
      </c>
      <c r="AQ26">
        <v>26.649000000000001</v>
      </c>
      <c r="AR26">
        <v>50.231999999999999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85.46</v>
      </c>
      <c r="BA26">
        <f t="shared" si="1"/>
        <v>2697.6505359999996</v>
      </c>
      <c r="BB26">
        <v>23</v>
      </c>
      <c r="BD26">
        <v>21.67</v>
      </c>
      <c r="BE26">
        <v>7.44</v>
      </c>
      <c r="BF26">
        <v>1.07</v>
      </c>
      <c r="BG26">
        <v>3.88</v>
      </c>
      <c r="BH26">
        <v>5.62</v>
      </c>
      <c r="BI26">
        <v>7.03</v>
      </c>
      <c r="BJ26">
        <v>3.2</v>
      </c>
      <c r="BK26">
        <v>4.5999999999999996</v>
      </c>
      <c r="BL26">
        <v>3.66</v>
      </c>
      <c r="BM26">
        <v>1.78</v>
      </c>
      <c r="BN26">
        <v>0.41</v>
      </c>
      <c r="BO26">
        <v>14.3</v>
      </c>
      <c r="BP26">
        <v>3.84</v>
      </c>
      <c r="BQ26">
        <v>4.2300000000000004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85.46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</v>
      </c>
      <c r="K27">
        <v>343.38626099999999</v>
      </c>
      <c r="L27">
        <v>653.15</v>
      </c>
      <c r="M27">
        <v>91.7744</v>
      </c>
      <c r="N27">
        <v>118.125</v>
      </c>
      <c r="O27">
        <v>123.66562500000001</v>
      </c>
      <c r="P27">
        <v>87.75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11.661683</v>
      </c>
      <c r="W27">
        <v>31.564</v>
      </c>
      <c r="X27">
        <v>98.34375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9.1149000000000004</v>
      </c>
      <c r="AE27">
        <v>47.855899999999998</v>
      </c>
      <c r="AF27">
        <v>8.8740000000000006</v>
      </c>
      <c r="AG27">
        <v>15.486000000000001</v>
      </c>
      <c r="AH27">
        <v>107.4845</v>
      </c>
      <c r="AI27">
        <v>7.6379999999999999</v>
      </c>
      <c r="AJ27">
        <v>0</v>
      </c>
      <c r="AK27">
        <v>51.394500000000001</v>
      </c>
      <c r="AL27">
        <v>60.423999999999999</v>
      </c>
      <c r="AM27">
        <v>0</v>
      </c>
      <c r="AN27">
        <v>0.66954999999999998</v>
      </c>
      <c r="AO27">
        <v>7.4969999999999999</v>
      </c>
      <c r="AP27">
        <v>9.4794</v>
      </c>
      <c r="AQ27">
        <v>26.649000000000001</v>
      </c>
      <c r="AR27">
        <v>53.543999999999997</v>
      </c>
      <c r="AS27">
        <v>33.091920000000002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89.019999999999982</v>
      </c>
      <c r="BA27">
        <f t="shared" si="1"/>
        <v>2705.5229169999998</v>
      </c>
      <c r="BB27">
        <v>24</v>
      </c>
      <c r="BD27">
        <v>24.08</v>
      </c>
      <c r="BE27">
        <v>7.64</v>
      </c>
      <c r="BF27">
        <v>1.01</v>
      </c>
      <c r="BG27">
        <v>4</v>
      </c>
      <c r="BH27">
        <v>5.81</v>
      </c>
      <c r="BI27">
        <v>7.17</v>
      </c>
      <c r="BJ27">
        <v>3.11</v>
      </c>
      <c r="BK27">
        <v>4.5999999999999996</v>
      </c>
      <c r="BL27">
        <v>3.76</v>
      </c>
      <c r="BM27">
        <v>1.78</v>
      </c>
      <c r="BN27">
        <v>0.43</v>
      </c>
      <c r="BO27">
        <v>14.66</v>
      </c>
      <c r="BP27">
        <v>3.99</v>
      </c>
      <c r="BQ27">
        <v>4.3600000000000003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89.019999999999982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</v>
      </c>
      <c r="K28">
        <v>343.38626099999999</v>
      </c>
      <c r="L28">
        <v>653.15</v>
      </c>
      <c r="M28">
        <v>91.7744</v>
      </c>
      <c r="N28">
        <v>118.125</v>
      </c>
      <c r="O28">
        <v>123.66562500000001</v>
      </c>
      <c r="P28">
        <v>87.75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11.661683</v>
      </c>
      <c r="W28">
        <v>31.564</v>
      </c>
      <c r="X28">
        <v>98.34375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9.1149000000000004</v>
      </c>
      <c r="AE28">
        <v>47.470999999999997</v>
      </c>
      <c r="AF28">
        <v>8.8740000000000006</v>
      </c>
      <c r="AG28">
        <v>15.486000000000001</v>
      </c>
      <c r="AH28">
        <v>107.4845</v>
      </c>
      <c r="AI28">
        <v>49.646999999999998</v>
      </c>
      <c r="AJ28">
        <v>0</v>
      </c>
      <c r="AK28">
        <v>51.394500000000001</v>
      </c>
      <c r="AL28">
        <v>60.423999999999999</v>
      </c>
      <c r="AM28">
        <v>0</v>
      </c>
      <c r="AN28">
        <v>0.66954999999999998</v>
      </c>
      <c r="AO28">
        <v>7.4969999999999999</v>
      </c>
      <c r="AP28">
        <v>9.4794</v>
      </c>
      <c r="AQ28">
        <v>26.649000000000001</v>
      </c>
      <c r="AR28">
        <v>53.543999999999997</v>
      </c>
      <c r="AS28">
        <v>33.091920000000002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89.019999999999982</v>
      </c>
      <c r="BA28">
        <f t="shared" si="1"/>
        <v>2747.1470169999998</v>
      </c>
      <c r="BB28">
        <v>25</v>
      </c>
      <c r="BD28">
        <v>24.08</v>
      </c>
      <c r="BE28">
        <v>7.64</v>
      </c>
      <c r="BF28">
        <v>1.01</v>
      </c>
      <c r="BG28">
        <v>4</v>
      </c>
      <c r="BH28">
        <v>5.81</v>
      </c>
      <c r="BI28">
        <v>7.17</v>
      </c>
      <c r="BJ28">
        <v>3.11</v>
      </c>
      <c r="BK28">
        <v>4.5999999999999996</v>
      </c>
      <c r="BL28">
        <v>3.76</v>
      </c>
      <c r="BM28">
        <v>1.78</v>
      </c>
      <c r="BN28">
        <v>0.43</v>
      </c>
      <c r="BO28">
        <v>14.66</v>
      </c>
      <c r="BP28">
        <v>3.99</v>
      </c>
      <c r="BQ28">
        <v>4.3600000000000003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89.019999999999982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343.38626099999999</v>
      </c>
      <c r="L29">
        <v>653.15</v>
      </c>
      <c r="M29">
        <v>91.7744</v>
      </c>
      <c r="N29">
        <v>118.125</v>
      </c>
      <c r="O29">
        <v>123.66562500000001</v>
      </c>
      <c r="P29">
        <v>87.75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11.661683</v>
      </c>
      <c r="W29">
        <v>31.564</v>
      </c>
      <c r="X29">
        <v>98.34375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9.1149000000000004</v>
      </c>
      <c r="AE29">
        <v>47.470999999999997</v>
      </c>
      <c r="AF29">
        <v>8.8740000000000006</v>
      </c>
      <c r="AG29">
        <v>15.486000000000001</v>
      </c>
      <c r="AH29">
        <v>107.4845</v>
      </c>
      <c r="AI29">
        <v>49.646999999999998</v>
      </c>
      <c r="AJ29">
        <v>0</v>
      </c>
      <c r="AK29">
        <v>51.394500000000001</v>
      </c>
      <c r="AL29">
        <v>60.423999999999999</v>
      </c>
      <c r="AM29">
        <v>0</v>
      </c>
      <c r="AN29">
        <v>0.66954999999999998</v>
      </c>
      <c r="AO29">
        <v>7.4969999999999999</v>
      </c>
      <c r="AP29">
        <v>3.7149000000000001</v>
      </c>
      <c r="AQ29">
        <v>26.649000000000001</v>
      </c>
      <c r="AR29">
        <v>53.543999999999997</v>
      </c>
      <c r="AS29">
        <v>33.091920000000002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88.899999999999977</v>
      </c>
      <c r="BA29">
        <f t="shared" si="1"/>
        <v>2741.2625169999997</v>
      </c>
      <c r="BB29">
        <v>26</v>
      </c>
      <c r="BD29">
        <v>24.08</v>
      </c>
      <c r="BE29">
        <v>7.64</v>
      </c>
      <c r="BF29">
        <v>1.01</v>
      </c>
      <c r="BG29">
        <v>4</v>
      </c>
      <c r="BH29">
        <v>5.81</v>
      </c>
      <c r="BI29">
        <v>7.17</v>
      </c>
      <c r="BJ29">
        <v>3.11</v>
      </c>
      <c r="BK29">
        <v>4.4800000000000004</v>
      </c>
      <c r="BL29">
        <v>3.76</v>
      </c>
      <c r="BM29">
        <v>1.78</v>
      </c>
      <c r="BN29">
        <v>0.43</v>
      </c>
      <c r="BO29">
        <v>14.66</v>
      </c>
      <c r="BP29">
        <v>3.99</v>
      </c>
      <c r="BQ29">
        <v>4.3600000000000003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88.899999999999977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</v>
      </c>
      <c r="K30">
        <v>343.38626099999999</v>
      </c>
      <c r="L30">
        <v>489.03820000000002</v>
      </c>
      <c r="M30">
        <v>91.7744</v>
      </c>
      <c r="N30">
        <v>118.125</v>
      </c>
      <c r="O30">
        <v>123.66562500000001</v>
      </c>
      <c r="P30">
        <v>87.75</v>
      </c>
      <c r="Q30">
        <v>10.1389</v>
      </c>
      <c r="R30">
        <v>33.622999999999998</v>
      </c>
      <c r="S30">
        <v>21.687000000000001</v>
      </c>
      <c r="T30">
        <v>0</v>
      </c>
      <c r="U30">
        <v>418.77</v>
      </c>
      <c r="V30">
        <v>11.661683</v>
      </c>
      <c r="W30">
        <v>31.564</v>
      </c>
      <c r="X30">
        <v>98.34375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9.1149000000000004</v>
      </c>
      <c r="AE30">
        <v>47.470999999999997</v>
      </c>
      <c r="AF30">
        <v>8.8740000000000006</v>
      </c>
      <c r="AG30">
        <v>15.486000000000001</v>
      </c>
      <c r="AH30">
        <v>107.4845</v>
      </c>
      <c r="AI30">
        <v>49.646999999999998</v>
      </c>
      <c r="AJ30">
        <v>0</v>
      </c>
      <c r="AK30">
        <v>51.394500000000001</v>
      </c>
      <c r="AL30">
        <v>60.423999999999999</v>
      </c>
      <c r="AM30">
        <v>0</v>
      </c>
      <c r="AN30">
        <v>0.66954999999999998</v>
      </c>
      <c r="AO30">
        <v>7.4969999999999999</v>
      </c>
      <c r="AP30">
        <v>3.7149000000000001</v>
      </c>
      <c r="AQ30">
        <v>26.649000000000001</v>
      </c>
      <c r="AR30">
        <v>53.543999999999997</v>
      </c>
      <c r="AS30">
        <v>33.091920000000002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88.899999999999977</v>
      </c>
      <c r="BA30">
        <f t="shared" si="1"/>
        <v>2562.9094169999994</v>
      </c>
      <c r="BB30">
        <v>27</v>
      </c>
      <c r="BD30">
        <v>24.08</v>
      </c>
      <c r="BE30">
        <v>7.64</v>
      </c>
      <c r="BF30">
        <v>1.01</v>
      </c>
      <c r="BG30">
        <v>4</v>
      </c>
      <c r="BH30">
        <v>5.81</v>
      </c>
      <c r="BI30">
        <v>7.17</v>
      </c>
      <c r="BJ30">
        <v>3.11</v>
      </c>
      <c r="BK30">
        <v>4.4800000000000004</v>
      </c>
      <c r="BL30">
        <v>3.76</v>
      </c>
      <c r="BM30">
        <v>1.78</v>
      </c>
      <c r="BN30">
        <v>0.43</v>
      </c>
      <c r="BO30">
        <v>14.66</v>
      </c>
      <c r="BP30">
        <v>3.99</v>
      </c>
      <c r="BQ30">
        <v>4.3600000000000003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88.899999999999977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</v>
      </c>
      <c r="K31">
        <v>343.38626099999999</v>
      </c>
      <c r="L31">
        <v>356.03820000000002</v>
      </c>
      <c r="M31">
        <v>91.7744</v>
      </c>
      <c r="N31">
        <v>118.125</v>
      </c>
      <c r="O31">
        <v>123.66562500000001</v>
      </c>
      <c r="P31">
        <v>87.75</v>
      </c>
      <c r="Q31">
        <v>10.1389</v>
      </c>
      <c r="R31">
        <v>33.622999999999998</v>
      </c>
      <c r="S31">
        <v>21.687000000000001</v>
      </c>
      <c r="T31">
        <v>0</v>
      </c>
      <c r="U31">
        <v>418.77</v>
      </c>
      <c r="V31">
        <v>11.661683</v>
      </c>
      <c r="W31">
        <v>31.564</v>
      </c>
      <c r="X31">
        <v>98.34375</v>
      </c>
      <c r="Y31">
        <v>0</v>
      </c>
      <c r="Z31">
        <v>6.5537999999999998</v>
      </c>
      <c r="AA31">
        <v>28.045000000000002</v>
      </c>
      <c r="AB31">
        <v>39.510120000000001</v>
      </c>
      <c r="AC31">
        <v>29.062808</v>
      </c>
      <c r="AD31">
        <v>9.1149000000000004</v>
      </c>
      <c r="AE31">
        <v>47.470999999999997</v>
      </c>
      <c r="AF31">
        <v>8.8740000000000006</v>
      </c>
      <c r="AG31">
        <v>15.486000000000001</v>
      </c>
      <c r="AH31">
        <v>93.563599999999994</v>
      </c>
      <c r="AI31">
        <v>49.646999999999998</v>
      </c>
      <c r="AJ31">
        <v>0</v>
      </c>
      <c r="AK31">
        <v>51.394500000000001</v>
      </c>
      <c r="AL31">
        <v>60.423999999999999</v>
      </c>
      <c r="AM31">
        <v>0</v>
      </c>
      <c r="AN31">
        <v>0.66954999999999998</v>
      </c>
      <c r="AO31">
        <v>7.4969999999999999</v>
      </c>
      <c r="AP31">
        <v>3.7149000000000001</v>
      </c>
      <c r="AQ31">
        <v>26.649000000000001</v>
      </c>
      <c r="AR31">
        <v>50.231999999999999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88.819999999999979</v>
      </c>
      <c r="BA31">
        <f t="shared" si="1"/>
        <v>2411.4019800000001</v>
      </c>
      <c r="BB31">
        <v>28</v>
      </c>
      <c r="BD31">
        <v>24.08</v>
      </c>
      <c r="BE31">
        <v>7.64</v>
      </c>
      <c r="BF31">
        <v>1.01</v>
      </c>
      <c r="BG31">
        <v>4</v>
      </c>
      <c r="BH31">
        <v>5.81</v>
      </c>
      <c r="BI31">
        <v>7.17</v>
      </c>
      <c r="BJ31">
        <v>3.11</v>
      </c>
      <c r="BK31">
        <v>4.4400000000000004</v>
      </c>
      <c r="BL31">
        <v>3.72</v>
      </c>
      <c r="BM31">
        <v>1.78</v>
      </c>
      <c r="BN31">
        <v>0.43</v>
      </c>
      <c r="BO31">
        <v>14.66</v>
      </c>
      <c r="BP31">
        <v>3.99</v>
      </c>
      <c r="BQ31">
        <v>4.3600000000000003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88.819999999999979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</v>
      </c>
      <c r="K32">
        <v>343.38626099999999</v>
      </c>
      <c r="L32">
        <v>356.03820000000002</v>
      </c>
      <c r="M32">
        <v>91.7744</v>
      </c>
      <c r="N32">
        <v>118.125</v>
      </c>
      <c r="O32">
        <v>123.66562500000001</v>
      </c>
      <c r="P32">
        <v>87.75</v>
      </c>
      <c r="Q32">
        <v>10.1389</v>
      </c>
      <c r="R32">
        <v>33.622999999999998</v>
      </c>
      <c r="S32">
        <v>21.687000000000001</v>
      </c>
      <c r="T32">
        <v>0</v>
      </c>
      <c r="U32">
        <v>418.77</v>
      </c>
      <c r="V32">
        <v>11.661683</v>
      </c>
      <c r="W32">
        <v>31.564</v>
      </c>
      <c r="X32">
        <v>98.34375</v>
      </c>
      <c r="Y32">
        <v>0</v>
      </c>
      <c r="Z32">
        <v>6.5537999999999998</v>
      </c>
      <c r="AA32">
        <v>28.045000000000002</v>
      </c>
      <c r="AB32">
        <v>39.510120000000001</v>
      </c>
      <c r="AC32">
        <v>29.062808</v>
      </c>
      <c r="AD32">
        <v>9.1149000000000004</v>
      </c>
      <c r="AE32">
        <v>47.470999999999997</v>
      </c>
      <c r="AF32">
        <v>8.8740000000000006</v>
      </c>
      <c r="AG32">
        <v>15.486000000000001</v>
      </c>
      <c r="AH32">
        <v>93.563599999999994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0.66954999999999998</v>
      </c>
      <c r="AO32">
        <v>7.4969999999999999</v>
      </c>
      <c r="AP32">
        <v>3.7149000000000001</v>
      </c>
      <c r="AQ32">
        <v>26.649000000000001</v>
      </c>
      <c r="AR32">
        <v>50.231999999999999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88.819999999999979</v>
      </c>
      <c r="BA32">
        <f t="shared" si="1"/>
        <v>2411.4019800000001</v>
      </c>
      <c r="BB32">
        <v>29</v>
      </c>
      <c r="BD32">
        <v>24.08</v>
      </c>
      <c r="BE32">
        <v>7.64</v>
      </c>
      <c r="BF32">
        <v>1.01</v>
      </c>
      <c r="BG32">
        <v>4</v>
      </c>
      <c r="BH32">
        <v>5.81</v>
      </c>
      <c r="BI32">
        <v>7.17</v>
      </c>
      <c r="BJ32">
        <v>3.11</v>
      </c>
      <c r="BK32">
        <v>4.4400000000000004</v>
      </c>
      <c r="BL32">
        <v>3.72</v>
      </c>
      <c r="BM32">
        <v>1.78</v>
      </c>
      <c r="BN32">
        <v>0.43</v>
      </c>
      <c r="BO32">
        <v>14.66</v>
      </c>
      <c r="BP32">
        <v>3.99</v>
      </c>
      <c r="BQ32">
        <v>4.3600000000000003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88.819999999999979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</v>
      </c>
      <c r="K33">
        <v>340.98516100000001</v>
      </c>
      <c r="L33">
        <v>356.03820000000002</v>
      </c>
      <c r="M33">
        <v>91.7744</v>
      </c>
      <c r="N33">
        <v>118.125</v>
      </c>
      <c r="O33">
        <v>123.66562500000001</v>
      </c>
      <c r="P33">
        <v>87.75</v>
      </c>
      <c r="Q33">
        <v>10.1389</v>
      </c>
      <c r="R33">
        <v>33.622999999999998</v>
      </c>
      <c r="S33">
        <v>21.687000000000001</v>
      </c>
      <c r="T33">
        <v>0</v>
      </c>
      <c r="U33">
        <v>418.77</v>
      </c>
      <c r="V33">
        <v>11.661683</v>
      </c>
      <c r="W33">
        <v>31.564</v>
      </c>
      <c r="X33">
        <v>98.34375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9.1149000000000004</v>
      </c>
      <c r="AE33">
        <v>47.470999999999997</v>
      </c>
      <c r="AF33">
        <v>19.72</v>
      </c>
      <c r="AG33">
        <v>15.486000000000001</v>
      </c>
      <c r="AH33">
        <v>93.563599999999994</v>
      </c>
      <c r="AI33">
        <v>33.097999999999999</v>
      </c>
      <c r="AJ33">
        <v>0</v>
      </c>
      <c r="AK33">
        <v>51.394500000000001</v>
      </c>
      <c r="AL33">
        <v>60.423999999999999</v>
      </c>
      <c r="AM33">
        <v>0</v>
      </c>
      <c r="AN33">
        <v>0.66954999999999998</v>
      </c>
      <c r="AO33">
        <v>7.4969999999999999</v>
      </c>
      <c r="AP33">
        <v>3.7149000000000001</v>
      </c>
      <c r="AQ33">
        <v>26.649000000000001</v>
      </c>
      <c r="AR33">
        <v>50.231999999999999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88.819999999999979</v>
      </c>
      <c r="BA33">
        <f t="shared" si="1"/>
        <v>2403.2978800000001</v>
      </c>
      <c r="BB33">
        <v>30</v>
      </c>
      <c r="BD33">
        <v>24.08</v>
      </c>
      <c r="BE33">
        <v>7.64</v>
      </c>
      <c r="BF33">
        <v>1.01</v>
      </c>
      <c r="BG33">
        <v>4</v>
      </c>
      <c r="BH33">
        <v>5.81</v>
      </c>
      <c r="BI33">
        <v>7.17</v>
      </c>
      <c r="BJ33">
        <v>3.11</v>
      </c>
      <c r="BK33">
        <v>4.4400000000000004</v>
      </c>
      <c r="BL33">
        <v>3.72</v>
      </c>
      <c r="BM33">
        <v>1.78</v>
      </c>
      <c r="BN33">
        <v>0.43</v>
      </c>
      <c r="BO33">
        <v>14.66</v>
      </c>
      <c r="BP33">
        <v>3.99</v>
      </c>
      <c r="BQ33">
        <v>4.3600000000000003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88.819999999999979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</v>
      </c>
      <c r="K34">
        <v>340.98498599999999</v>
      </c>
      <c r="L34">
        <v>356.03820000000002</v>
      </c>
      <c r="M34">
        <v>91.7744</v>
      </c>
      <c r="N34">
        <v>118.125</v>
      </c>
      <c r="O34">
        <v>123.66562500000001</v>
      </c>
      <c r="P34">
        <v>87.75</v>
      </c>
      <c r="Q34">
        <v>10.1389</v>
      </c>
      <c r="R34">
        <v>33.622999999999998</v>
      </c>
      <c r="S34">
        <v>21.687000000000001</v>
      </c>
      <c r="T34">
        <v>0</v>
      </c>
      <c r="U34">
        <v>418.77</v>
      </c>
      <c r="V34">
        <v>11.661683</v>
      </c>
      <c r="W34">
        <v>31.564</v>
      </c>
      <c r="X34">
        <v>98.34375</v>
      </c>
      <c r="Y34">
        <v>0</v>
      </c>
      <c r="Z34">
        <v>6.5537999999999998</v>
      </c>
      <c r="AA34">
        <v>13.983000000000001</v>
      </c>
      <c r="AB34">
        <v>39.510120000000001</v>
      </c>
      <c r="AC34">
        <v>29.062808</v>
      </c>
      <c r="AD34">
        <v>9.1149000000000004</v>
      </c>
      <c r="AE34">
        <v>47.470999999999997</v>
      </c>
      <c r="AF34">
        <v>19.72</v>
      </c>
      <c r="AG34">
        <v>15.486000000000001</v>
      </c>
      <c r="AH34">
        <v>93.563599999999994</v>
      </c>
      <c r="AI34">
        <v>5.0919999999999996</v>
      </c>
      <c r="AJ34">
        <v>0</v>
      </c>
      <c r="AK34">
        <v>51.394500000000001</v>
      </c>
      <c r="AL34">
        <v>60.423999999999999</v>
      </c>
      <c r="AM34">
        <v>0</v>
      </c>
      <c r="AN34">
        <v>0.66954999999999998</v>
      </c>
      <c r="AO34">
        <v>7.4969999999999999</v>
      </c>
      <c r="AP34">
        <v>3.7149000000000001</v>
      </c>
      <c r="AQ34">
        <v>26.649000000000001</v>
      </c>
      <c r="AR34">
        <v>50.231999999999999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88.819999999999979</v>
      </c>
      <c r="BA34">
        <f t="shared" si="1"/>
        <v>2361.2297049999997</v>
      </c>
      <c r="BB34">
        <v>31</v>
      </c>
      <c r="BD34">
        <v>24.08</v>
      </c>
      <c r="BE34">
        <v>7.64</v>
      </c>
      <c r="BF34">
        <v>1.01</v>
      </c>
      <c r="BG34">
        <v>4</v>
      </c>
      <c r="BH34">
        <v>5.81</v>
      </c>
      <c r="BI34">
        <v>7.17</v>
      </c>
      <c r="BJ34">
        <v>3.11</v>
      </c>
      <c r="BK34">
        <v>4.4400000000000004</v>
      </c>
      <c r="BL34">
        <v>3.72</v>
      </c>
      <c r="BM34">
        <v>1.78</v>
      </c>
      <c r="BN34">
        <v>0.43</v>
      </c>
      <c r="BO34">
        <v>14.66</v>
      </c>
      <c r="BP34">
        <v>3.99</v>
      </c>
      <c r="BQ34">
        <v>4.3600000000000003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88.819999999999979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</v>
      </c>
      <c r="K35">
        <v>317.95086099999997</v>
      </c>
      <c r="L35">
        <v>355.22820000000002</v>
      </c>
      <c r="M35">
        <v>91.7744</v>
      </c>
      <c r="N35">
        <v>118.125</v>
      </c>
      <c r="O35">
        <v>123.66562500000001</v>
      </c>
      <c r="P35">
        <v>87.75</v>
      </c>
      <c r="Q35">
        <v>10.1389</v>
      </c>
      <c r="R35">
        <v>33.622999999999998</v>
      </c>
      <c r="S35">
        <v>21.687000000000001</v>
      </c>
      <c r="T35">
        <v>0</v>
      </c>
      <c r="U35">
        <v>418.77</v>
      </c>
      <c r="V35">
        <v>11.661683</v>
      </c>
      <c r="W35">
        <v>31.564</v>
      </c>
      <c r="X35">
        <v>98.34375</v>
      </c>
      <c r="Y35">
        <v>0</v>
      </c>
      <c r="Z35">
        <v>6.5537999999999998</v>
      </c>
      <c r="AA35">
        <v>13.983000000000001</v>
      </c>
      <c r="AB35">
        <v>39.510120000000001</v>
      </c>
      <c r="AC35">
        <v>29.062808</v>
      </c>
      <c r="AD35">
        <v>9.1149000000000004</v>
      </c>
      <c r="AE35">
        <v>47.470999999999997</v>
      </c>
      <c r="AF35">
        <v>19.72</v>
      </c>
      <c r="AG35">
        <v>15.486000000000001</v>
      </c>
      <c r="AH35">
        <v>91.669600000000003</v>
      </c>
      <c r="AI35">
        <v>2.5459999999999998</v>
      </c>
      <c r="AJ35">
        <v>0</v>
      </c>
      <c r="AK35">
        <v>51.394500000000001</v>
      </c>
      <c r="AL35">
        <v>60.423999999999999</v>
      </c>
      <c r="AM35">
        <v>0</v>
      </c>
      <c r="AN35">
        <v>0.66954999999999998</v>
      </c>
      <c r="AO35">
        <v>7.4969999999999999</v>
      </c>
      <c r="AP35">
        <v>3.7149000000000001</v>
      </c>
      <c r="AQ35">
        <v>26.649000000000001</v>
      </c>
      <c r="AR35">
        <v>50.231999999999999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85.24</v>
      </c>
      <c r="BA35">
        <f t="shared" si="1"/>
        <v>2329.3655799999997</v>
      </c>
      <c r="BB35">
        <v>32</v>
      </c>
      <c r="BD35">
        <v>20.440000000000001</v>
      </c>
      <c r="BE35">
        <v>7.64</v>
      </c>
      <c r="BF35">
        <v>1.01</v>
      </c>
      <c r="BG35">
        <v>4</v>
      </c>
      <c r="BH35">
        <v>5.81</v>
      </c>
      <c r="BI35">
        <v>7.17</v>
      </c>
      <c r="BJ35">
        <v>3.11</v>
      </c>
      <c r="BK35">
        <v>4.4400000000000004</v>
      </c>
      <c r="BL35">
        <v>3.78</v>
      </c>
      <c r="BM35">
        <v>1.78</v>
      </c>
      <c r="BN35">
        <v>0.43</v>
      </c>
      <c r="BO35">
        <v>14.66</v>
      </c>
      <c r="BP35">
        <v>3.99</v>
      </c>
      <c r="BQ35">
        <v>4.3600000000000003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85.24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</v>
      </c>
      <c r="K36">
        <v>317.95086099999997</v>
      </c>
      <c r="L36">
        <v>383.22820000000002</v>
      </c>
      <c r="M36">
        <v>91.7744</v>
      </c>
      <c r="N36">
        <v>118.125</v>
      </c>
      <c r="O36">
        <v>123.66562500000001</v>
      </c>
      <c r="P36">
        <v>87.75</v>
      </c>
      <c r="Q36">
        <v>10.1389</v>
      </c>
      <c r="R36">
        <v>33.622999999999998</v>
      </c>
      <c r="S36">
        <v>21.687000000000001</v>
      </c>
      <c r="T36">
        <v>0</v>
      </c>
      <c r="U36">
        <v>418.77</v>
      </c>
      <c r="V36">
        <v>11.661683</v>
      </c>
      <c r="W36">
        <v>31.564</v>
      </c>
      <c r="X36">
        <v>98.34375</v>
      </c>
      <c r="Y36">
        <v>0</v>
      </c>
      <c r="Z36">
        <v>6.5537999999999998</v>
      </c>
      <c r="AA36">
        <v>13.983000000000001</v>
      </c>
      <c r="AB36">
        <v>39.510120000000001</v>
      </c>
      <c r="AC36">
        <v>29.062808</v>
      </c>
      <c r="AD36">
        <v>9.1149000000000004</v>
      </c>
      <c r="AE36">
        <v>47.470999999999997</v>
      </c>
      <c r="AF36">
        <v>19.72</v>
      </c>
      <c r="AG36">
        <v>15.486000000000001</v>
      </c>
      <c r="AH36">
        <v>85.23</v>
      </c>
      <c r="AI36">
        <v>0</v>
      </c>
      <c r="AJ36">
        <v>0</v>
      </c>
      <c r="AK36">
        <v>51.394500000000001</v>
      </c>
      <c r="AL36">
        <v>60.423999999999999</v>
      </c>
      <c r="AM36">
        <v>0</v>
      </c>
      <c r="AN36">
        <v>0.66954999999999998</v>
      </c>
      <c r="AO36">
        <v>7.4969999999999999</v>
      </c>
      <c r="AP36">
        <v>3.7149000000000001</v>
      </c>
      <c r="AQ36">
        <v>17.765999999999998</v>
      </c>
      <c r="AR36">
        <v>50.231999999999999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81.599999999999994</v>
      </c>
      <c r="BA36">
        <f t="shared" si="1"/>
        <v>2335.85698</v>
      </c>
      <c r="BB36">
        <v>33</v>
      </c>
      <c r="BD36">
        <v>16.8</v>
      </c>
      <c r="BE36">
        <v>7.64</v>
      </c>
      <c r="BF36">
        <v>1.01</v>
      </c>
      <c r="BG36">
        <v>4</v>
      </c>
      <c r="BH36">
        <v>5.81</v>
      </c>
      <c r="BI36">
        <v>7.17</v>
      </c>
      <c r="BJ36">
        <v>3.11</v>
      </c>
      <c r="BK36">
        <v>4.4400000000000004</v>
      </c>
      <c r="BL36">
        <v>3.78</v>
      </c>
      <c r="BM36">
        <v>1.78</v>
      </c>
      <c r="BN36">
        <v>0.43</v>
      </c>
      <c r="BO36">
        <v>14.66</v>
      </c>
      <c r="BP36">
        <v>3.99</v>
      </c>
      <c r="BQ36">
        <v>4.3600000000000003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81.599999999999994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</v>
      </c>
      <c r="K37">
        <v>300.87329999999997</v>
      </c>
      <c r="L37">
        <v>395.22820000000002</v>
      </c>
      <c r="M37">
        <v>91.7744</v>
      </c>
      <c r="N37">
        <v>118.125</v>
      </c>
      <c r="O37">
        <v>123.66562500000001</v>
      </c>
      <c r="P37">
        <v>87.75</v>
      </c>
      <c r="Q37">
        <v>10.1389</v>
      </c>
      <c r="R37">
        <v>33.622999999999998</v>
      </c>
      <c r="S37">
        <v>21.687000000000001</v>
      </c>
      <c r="T37">
        <v>0</v>
      </c>
      <c r="U37">
        <v>418.77</v>
      </c>
      <c r="V37">
        <v>11.661683</v>
      </c>
      <c r="W37">
        <v>31.564</v>
      </c>
      <c r="X37">
        <v>98.34375</v>
      </c>
      <c r="Y37">
        <v>0</v>
      </c>
      <c r="Z37">
        <v>6.5537999999999998</v>
      </c>
      <c r="AA37">
        <v>0.39500000000000002</v>
      </c>
      <c r="AB37">
        <v>39.510120000000001</v>
      </c>
      <c r="AC37">
        <v>29.062808</v>
      </c>
      <c r="AD37">
        <v>9.1149000000000004</v>
      </c>
      <c r="AE37">
        <v>47.470999999999997</v>
      </c>
      <c r="AF37">
        <v>19.72</v>
      </c>
      <c r="AG37">
        <v>15.486000000000001</v>
      </c>
      <c r="AH37">
        <v>85.23</v>
      </c>
      <c r="AI37">
        <v>0</v>
      </c>
      <c r="AJ37">
        <v>0</v>
      </c>
      <c r="AK37">
        <v>51.394500000000001</v>
      </c>
      <c r="AL37">
        <v>60.423999999999999</v>
      </c>
      <c r="AM37">
        <v>0</v>
      </c>
      <c r="AN37">
        <v>0.66954999999999998</v>
      </c>
      <c r="AO37">
        <v>6.6150000000000002</v>
      </c>
      <c r="AP37">
        <v>3.7149000000000001</v>
      </c>
      <c r="AQ37">
        <v>17.765999999999998</v>
      </c>
      <c r="AR37">
        <v>50.231999999999999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78.039999999999978</v>
      </c>
      <c r="BA37">
        <f t="shared" si="1"/>
        <v>2312.7494189999998</v>
      </c>
      <c r="BB37">
        <v>34</v>
      </c>
      <c r="BD37">
        <v>13.24</v>
      </c>
      <c r="BE37">
        <v>7.64</v>
      </c>
      <c r="BF37">
        <v>1.01</v>
      </c>
      <c r="BG37">
        <v>4</v>
      </c>
      <c r="BH37">
        <v>5.81</v>
      </c>
      <c r="BI37">
        <v>7.17</v>
      </c>
      <c r="BJ37">
        <v>3.11</v>
      </c>
      <c r="BK37">
        <v>4.4400000000000004</v>
      </c>
      <c r="BL37">
        <v>3.78</v>
      </c>
      <c r="BM37">
        <v>1.78</v>
      </c>
      <c r="BN37">
        <v>0.43</v>
      </c>
      <c r="BO37">
        <v>14.66</v>
      </c>
      <c r="BP37">
        <v>3.99</v>
      </c>
      <c r="BQ37">
        <v>4.3600000000000003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78.039999999999978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</v>
      </c>
      <c r="K38">
        <v>300.87329999999997</v>
      </c>
      <c r="L38">
        <v>389.22820000000002</v>
      </c>
      <c r="M38">
        <v>91.7744</v>
      </c>
      <c r="N38">
        <v>118.125</v>
      </c>
      <c r="O38">
        <v>123.66562500000001</v>
      </c>
      <c r="P38">
        <v>87.75</v>
      </c>
      <c r="Q38">
        <v>10.1389</v>
      </c>
      <c r="R38">
        <v>33.622999999999998</v>
      </c>
      <c r="S38">
        <v>21.687000000000001</v>
      </c>
      <c r="T38">
        <v>0</v>
      </c>
      <c r="U38">
        <v>418.77</v>
      </c>
      <c r="V38">
        <v>11.661683</v>
      </c>
      <c r="W38">
        <v>31.564</v>
      </c>
      <c r="X38">
        <v>98.34375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9.1149000000000004</v>
      </c>
      <c r="AE38">
        <v>47.470999999999997</v>
      </c>
      <c r="AF38">
        <v>19.72</v>
      </c>
      <c r="AG38">
        <v>15.486000000000001</v>
      </c>
      <c r="AH38">
        <v>85.23</v>
      </c>
      <c r="AI38">
        <v>0</v>
      </c>
      <c r="AJ38">
        <v>0</v>
      </c>
      <c r="AK38">
        <v>51.394500000000001</v>
      </c>
      <c r="AL38">
        <v>60.423999999999999</v>
      </c>
      <c r="AM38">
        <v>0</v>
      </c>
      <c r="AN38">
        <v>0.66954999999999998</v>
      </c>
      <c r="AO38">
        <v>6.6150000000000002</v>
      </c>
      <c r="AP38">
        <v>3.7149000000000001</v>
      </c>
      <c r="AQ38">
        <v>17.765999999999998</v>
      </c>
      <c r="AR38">
        <v>50.231999999999999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78.039999999999978</v>
      </c>
      <c r="BA38">
        <f t="shared" si="1"/>
        <v>2306.3544190000002</v>
      </c>
      <c r="BB38">
        <v>35</v>
      </c>
      <c r="BD38">
        <v>13.24</v>
      </c>
      <c r="BE38">
        <v>7.64</v>
      </c>
      <c r="BF38">
        <v>1.01</v>
      </c>
      <c r="BG38">
        <v>4</v>
      </c>
      <c r="BH38">
        <v>5.81</v>
      </c>
      <c r="BI38">
        <v>7.17</v>
      </c>
      <c r="BJ38">
        <v>3.11</v>
      </c>
      <c r="BK38">
        <v>4.4400000000000004</v>
      </c>
      <c r="BL38">
        <v>3.78</v>
      </c>
      <c r="BM38">
        <v>1.78</v>
      </c>
      <c r="BN38">
        <v>0.43</v>
      </c>
      <c r="BO38">
        <v>14.66</v>
      </c>
      <c r="BP38">
        <v>3.99</v>
      </c>
      <c r="BQ38">
        <v>4.3600000000000003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78.039999999999978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</v>
      </c>
      <c r="K39">
        <v>300.87329999999997</v>
      </c>
      <c r="L39">
        <v>456.22820000000002</v>
      </c>
      <c r="M39">
        <v>91.7744</v>
      </c>
      <c r="N39">
        <v>118.125</v>
      </c>
      <c r="O39">
        <v>123.66562500000001</v>
      </c>
      <c r="P39">
        <v>87.75</v>
      </c>
      <c r="Q39">
        <v>10.1389</v>
      </c>
      <c r="R39">
        <v>33.622999999999998</v>
      </c>
      <c r="S39">
        <v>21.687000000000001</v>
      </c>
      <c r="T39">
        <v>0</v>
      </c>
      <c r="U39">
        <v>418.77</v>
      </c>
      <c r="V39">
        <v>11.661683</v>
      </c>
      <c r="W39">
        <v>31.564</v>
      </c>
      <c r="X39">
        <v>98.34375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9.1149000000000004</v>
      </c>
      <c r="AE39">
        <v>47.470999999999997</v>
      </c>
      <c r="AF39">
        <v>19.72</v>
      </c>
      <c r="AG39">
        <v>15.486000000000001</v>
      </c>
      <c r="AH39">
        <v>85.23</v>
      </c>
      <c r="AI39">
        <v>0</v>
      </c>
      <c r="AJ39">
        <v>0</v>
      </c>
      <c r="AK39">
        <v>51.394500000000001</v>
      </c>
      <c r="AL39">
        <v>60.423999999999999</v>
      </c>
      <c r="AM39">
        <v>0</v>
      </c>
      <c r="AN39">
        <v>0.66954999999999998</v>
      </c>
      <c r="AO39">
        <v>6.6150000000000002</v>
      </c>
      <c r="AP39">
        <v>3.7149000000000001</v>
      </c>
      <c r="AQ39">
        <v>8.8829999999999991</v>
      </c>
      <c r="AR39">
        <v>50.231999999999999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78.199999999999989</v>
      </c>
      <c r="BA39">
        <f t="shared" si="1"/>
        <v>2364.6314189999994</v>
      </c>
      <c r="BB39">
        <v>36</v>
      </c>
      <c r="BD39">
        <v>13.24</v>
      </c>
      <c r="BE39">
        <v>7.64</v>
      </c>
      <c r="BF39">
        <v>1.01</v>
      </c>
      <c r="BG39">
        <v>4</v>
      </c>
      <c r="BH39">
        <v>5.81</v>
      </c>
      <c r="BI39">
        <v>7.17</v>
      </c>
      <c r="BJ39">
        <v>3.11</v>
      </c>
      <c r="BK39">
        <v>4.5999999999999996</v>
      </c>
      <c r="BL39">
        <v>3.78</v>
      </c>
      <c r="BM39">
        <v>1.78</v>
      </c>
      <c r="BN39">
        <v>0.43</v>
      </c>
      <c r="BO39">
        <v>14.66</v>
      </c>
      <c r="BP39">
        <v>3.99</v>
      </c>
      <c r="BQ39">
        <v>4.3600000000000003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78.199999999999989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</v>
      </c>
      <c r="K40">
        <v>300.87329999999997</v>
      </c>
      <c r="L40">
        <v>519.22820000000002</v>
      </c>
      <c r="M40">
        <v>91.7744</v>
      </c>
      <c r="N40">
        <v>118.125</v>
      </c>
      <c r="O40">
        <v>123.66562500000001</v>
      </c>
      <c r="P40">
        <v>87.75</v>
      </c>
      <c r="Q40">
        <v>10.1389</v>
      </c>
      <c r="R40">
        <v>33.622999999999998</v>
      </c>
      <c r="S40">
        <v>21.687000000000001</v>
      </c>
      <c r="T40">
        <v>0</v>
      </c>
      <c r="U40">
        <v>418.77</v>
      </c>
      <c r="V40">
        <v>11.661683</v>
      </c>
      <c r="W40">
        <v>31.564</v>
      </c>
      <c r="X40">
        <v>98.34375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9.1149000000000004</v>
      </c>
      <c r="AE40">
        <v>47.470999999999997</v>
      </c>
      <c r="AF40">
        <v>19.72</v>
      </c>
      <c r="AG40">
        <v>15.486000000000001</v>
      </c>
      <c r="AH40">
        <v>85.23</v>
      </c>
      <c r="AI40">
        <v>0</v>
      </c>
      <c r="AJ40">
        <v>0</v>
      </c>
      <c r="AK40">
        <v>51.394500000000001</v>
      </c>
      <c r="AL40">
        <v>72.043999999999997</v>
      </c>
      <c r="AM40">
        <v>0</v>
      </c>
      <c r="AN40">
        <v>0.66954999999999998</v>
      </c>
      <c r="AO40">
        <v>6.6150000000000002</v>
      </c>
      <c r="AP40">
        <v>3.7149000000000001</v>
      </c>
      <c r="AQ40">
        <v>8.8829999999999991</v>
      </c>
      <c r="AR40">
        <v>50.231999999999999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78.199999999999989</v>
      </c>
      <c r="BA40">
        <f t="shared" si="1"/>
        <v>2439.2514189999993</v>
      </c>
      <c r="BB40">
        <v>37</v>
      </c>
      <c r="BD40">
        <v>13.24</v>
      </c>
      <c r="BE40">
        <v>7.64</v>
      </c>
      <c r="BF40">
        <v>1.01</v>
      </c>
      <c r="BG40">
        <v>4</v>
      </c>
      <c r="BH40">
        <v>5.81</v>
      </c>
      <c r="BI40">
        <v>7.17</v>
      </c>
      <c r="BJ40">
        <v>3.11</v>
      </c>
      <c r="BK40">
        <v>4.5999999999999996</v>
      </c>
      <c r="BL40">
        <v>3.78</v>
      </c>
      <c r="BM40">
        <v>1.78</v>
      </c>
      <c r="BN40">
        <v>0.43</v>
      </c>
      <c r="BO40">
        <v>14.66</v>
      </c>
      <c r="BP40">
        <v>3.99</v>
      </c>
      <c r="BQ40">
        <v>4.3600000000000003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78.199999999999989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</v>
      </c>
      <c r="K41">
        <v>300.87329999999997</v>
      </c>
      <c r="L41">
        <v>524.22820000000002</v>
      </c>
      <c r="M41">
        <v>91.7744</v>
      </c>
      <c r="N41">
        <v>118.125</v>
      </c>
      <c r="O41">
        <v>123.66562500000001</v>
      </c>
      <c r="P41">
        <v>87.75</v>
      </c>
      <c r="Q41">
        <v>10.1389</v>
      </c>
      <c r="R41">
        <v>33.622999999999998</v>
      </c>
      <c r="S41">
        <v>21.687000000000001</v>
      </c>
      <c r="T41">
        <v>0</v>
      </c>
      <c r="U41">
        <v>418.77</v>
      </c>
      <c r="V41">
        <v>11.661683</v>
      </c>
      <c r="W41">
        <v>31.564</v>
      </c>
      <c r="X41">
        <v>98.34375</v>
      </c>
      <c r="Y41">
        <v>0</v>
      </c>
      <c r="Z41">
        <v>6.5537999999999998</v>
      </c>
      <c r="AA41">
        <v>0</v>
      </c>
      <c r="AB41">
        <v>39.510120000000001</v>
      </c>
      <c r="AC41">
        <v>19.35568</v>
      </c>
      <c r="AD41">
        <v>9.1149000000000004</v>
      </c>
      <c r="AE41">
        <v>47.470999999999997</v>
      </c>
      <c r="AF41">
        <v>8.8740000000000006</v>
      </c>
      <c r="AG41">
        <v>15.486000000000001</v>
      </c>
      <c r="AH41">
        <v>85.23</v>
      </c>
      <c r="AI41">
        <v>0</v>
      </c>
      <c r="AJ41">
        <v>0</v>
      </c>
      <c r="AK41">
        <v>51.394500000000001</v>
      </c>
      <c r="AL41">
        <v>60.423999999999999</v>
      </c>
      <c r="AM41">
        <v>0</v>
      </c>
      <c r="AN41">
        <v>0.66954999999999998</v>
      </c>
      <c r="AO41">
        <v>6.6150000000000002</v>
      </c>
      <c r="AP41">
        <v>9.4794</v>
      </c>
      <c r="AQ41">
        <v>8.8829999999999991</v>
      </c>
      <c r="AR41">
        <v>50.231999999999999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78.249999999999986</v>
      </c>
      <c r="BA41">
        <f t="shared" si="1"/>
        <v>2417.8927909999998</v>
      </c>
      <c r="BB41">
        <v>38</v>
      </c>
      <c r="BD41">
        <v>13.24</v>
      </c>
      <c r="BE41">
        <v>7.64</v>
      </c>
      <c r="BF41">
        <v>1.06</v>
      </c>
      <c r="BG41">
        <v>4</v>
      </c>
      <c r="BH41">
        <v>5.81</v>
      </c>
      <c r="BI41">
        <v>7.17</v>
      </c>
      <c r="BJ41">
        <v>3.11</v>
      </c>
      <c r="BK41">
        <v>4.5999999999999996</v>
      </c>
      <c r="BL41">
        <v>3.78</v>
      </c>
      <c r="BM41">
        <v>1.78</v>
      </c>
      <c r="BN41">
        <v>0.43</v>
      </c>
      <c r="BO41">
        <v>14.66</v>
      </c>
      <c r="BP41">
        <v>3.99</v>
      </c>
      <c r="BQ41">
        <v>4.3600000000000003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78.249999999999986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</v>
      </c>
      <c r="K42">
        <v>300.87329999999997</v>
      </c>
      <c r="L42">
        <v>532.22820000000002</v>
      </c>
      <c r="M42">
        <v>91.7744</v>
      </c>
      <c r="N42">
        <v>118.125</v>
      </c>
      <c r="O42">
        <v>123.66562500000001</v>
      </c>
      <c r="P42">
        <v>87.75</v>
      </c>
      <c r="Q42">
        <v>10.1389</v>
      </c>
      <c r="R42">
        <v>33.622999999999998</v>
      </c>
      <c r="S42">
        <v>21.687000000000001</v>
      </c>
      <c r="T42">
        <v>0</v>
      </c>
      <c r="U42">
        <v>418.77</v>
      </c>
      <c r="V42">
        <v>11.661683</v>
      </c>
      <c r="W42">
        <v>31.564</v>
      </c>
      <c r="X42">
        <v>98.34375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9.1149000000000004</v>
      </c>
      <c r="AE42">
        <v>49.436556000000003</v>
      </c>
      <c r="AF42">
        <v>8.8740000000000006</v>
      </c>
      <c r="AG42">
        <v>15.486000000000001</v>
      </c>
      <c r="AH42">
        <v>61.555</v>
      </c>
      <c r="AI42">
        <v>0</v>
      </c>
      <c r="AJ42">
        <v>0</v>
      </c>
      <c r="AK42">
        <v>51.394500000000001</v>
      </c>
      <c r="AL42">
        <v>60.423999999999999</v>
      </c>
      <c r="AM42">
        <v>0</v>
      </c>
      <c r="AN42">
        <v>0.66954999999999998</v>
      </c>
      <c r="AO42">
        <v>6.6150000000000002</v>
      </c>
      <c r="AP42">
        <v>9.4794</v>
      </c>
      <c r="AQ42">
        <v>8.8829999999999991</v>
      </c>
      <c r="AR42">
        <v>50.231999999999999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78.319999999999979</v>
      </c>
      <c r="BA42">
        <f t="shared" si="1"/>
        <v>2391.0033269999999</v>
      </c>
      <c r="BB42">
        <v>39</v>
      </c>
      <c r="BD42">
        <v>13.24</v>
      </c>
      <c r="BE42">
        <v>7.64</v>
      </c>
      <c r="BF42">
        <v>1.06</v>
      </c>
      <c r="BG42">
        <v>4</v>
      </c>
      <c r="BH42">
        <v>5.81</v>
      </c>
      <c r="BI42">
        <v>7.17</v>
      </c>
      <c r="BJ42">
        <v>3.11</v>
      </c>
      <c r="BK42">
        <v>4.63</v>
      </c>
      <c r="BL42">
        <v>3.82</v>
      </c>
      <c r="BM42">
        <v>1.78</v>
      </c>
      <c r="BN42">
        <v>0.43</v>
      </c>
      <c r="BO42">
        <v>14.66</v>
      </c>
      <c r="BP42">
        <v>3.99</v>
      </c>
      <c r="BQ42">
        <v>4.3600000000000003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78.319999999999979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</v>
      </c>
      <c r="K43">
        <v>300.87329999999997</v>
      </c>
      <c r="L43">
        <v>524.22820000000002</v>
      </c>
      <c r="M43">
        <v>91.7744</v>
      </c>
      <c r="N43">
        <v>118.125</v>
      </c>
      <c r="O43">
        <v>123.66562500000001</v>
      </c>
      <c r="P43">
        <v>87.75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11.661683</v>
      </c>
      <c r="W43">
        <v>31.564</v>
      </c>
      <c r="X43">
        <v>98.34375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49.436556000000003</v>
      </c>
      <c r="AF43">
        <v>8.8740000000000006</v>
      </c>
      <c r="AG43">
        <v>15.486000000000001</v>
      </c>
      <c r="AH43">
        <v>61.555</v>
      </c>
      <c r="AI43">
        <v>0</v>
      </c>
      <c r="AJ43">
        <v>0</v>
      </c>
      <c r="AK43">
        <v>51.394500000000001</v>
      </c>
      <c r="AL43">
        <v>60.423999999999999</v>
      </c>
      <c r="AM43">
        <v>0</v>
      </c>
      <c r="AN43">
        <v>0.66954999999999998</v>
      </c>
      <c r="AO43">
        <v>6.8502000000000001</v>
      </c>
      <c r="AP43">
        <v>4.3554000000000004</v>
      </c>
      <c r="AQ43">
        <v>8.8829999999999991</v>
      </c>
      <c r="AR43">
        <v>50.231999999999999</v>
      </c>
      <c r="AS43">
        <v>33.091920000000002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78.199999999999974</v>
      </c>
      <c r="BA43">
        <f t="shared" si="1"/>
        <v>2399.984164</v>
      </c>
      <c r="BB43">
        <v>40</v>
      </c>
      <c r="BD43">
        <v>13.24</v>
      </c>
      <c r="BE43">
        <v>7.64</v>
      </c>
      <c r="BF43">
        <v>1.06</v>
      </c>
      <c r="BG43">
        <v>4</v>
      </c>
      <c r="BH43">
        <v>5.81</v>
      </c>
      <c r="BI43">
        <v>7.17</v>
      </c>
      <c r="BJ43">
        <v>3.11</v>
      </c>
      <c r="BK43">
        <v>4.51</v>
      </c>
      <c r="BL43">
        <v>3.82</v>
      </c>
      <c r="BM43">
        <v>1.78</v>
      </c>
      <c r="BN43">
        <v>0.43</v>
      </c>
      <c r="BO43">
        <v>14.66</v>
      </c>
      <c r="BP43">
        <v>3.99</v>
      </c>
      <c r="BQ43">
        <v>4.3600000000000003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78.199999999999974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5</v>
      </c>
      <c r="K44">
        <v>300.87329999999997</v>
      </c>
      <c r="L44">
        <v>529.22820000000002</v>
      </c>
      <c r="M44">
        <v>91.7744</v>
      </c>
      <c r="N44">
        <v>118.125</v>
      </c>
      <c r="O44">
        <v>123.66562500000001</v>
      </c>
      <c r="P44">
        <v>87.75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11.661683</v>
      </c>
      <c r="W44">
        <v>31.564</v>
      </c>
      <c r="X44">
        <v>98.34375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49.436556000000003</v>
      </c>
      <c r="AF44">
        <v>8.8740000000000006</v>
      </c>
      <c r="AG44">
        <v>15.486000000000001</v>
      </c>
      <c r="AH44">
        <v>61.555</v>
      </c>
      <c r="AI44">
        <v>0</v>
      </c>
      <c r="AJ44">
        <v>0</v>
      </c>
      <c r="AK44">
        <v>51.394500000000001</v>
      </c>
      <c r="AL44">
        <v>60.423999999999999</v>
      </c>
      <c r="AM44">
        <v>0</v>
      </c>
      <c r="AN44">
        <v>0.66954999999999998</v>
      </c>
      <c r="AO44">
        <v>6.8502000000000001</v>
      </c>
      <c r="AP44">
        <v>4.3554000000000004</v>
      </c>
      <c r="AQ44">
        <v>8.8829999999999991</v>
      </c>
      <c r="AR44">
        <v>50.231999999999999</v>
      </c>
      <c r="AS44">
        <v>33.091920000000002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78.329999999999984</v>
      </c>
      <c r="BA44">
        <f t="shared" si="1"/>
        <v>2405.1141640000001</v>
      </c>
      <c r="BB44">
        <v>41</v>
      </c>
      <c r="BD44">
        <v>13.24</v>
      </c>
      <c r="BE44">
        <v>7.64</v>
      </c>
      <c r="BF44">
        <v>1.06</v>
      </c>
      <c r="BG44">
        <v>4</v>
      </c>
      <c r="BH44">
        <v>5.81</v>
      </c>
      <c r="BI44">
        <v>7.17</v>
      </c>
      <c r="BJ44">
        <v>3.11</v>
      </c>
      <c r="BK44">
        <v>4.57</v>
      </c>
      <c r="BL44">
        <v>3.89</v>
      </c>
      <c r="BM44">
        <v>1.78</v>
      </c>
      <c r="BN44">
        <v>0.43</v>
      </c>
      <c r="BO44">
        <v>14.66</v>
      </c>
      <c r="BP44">
        <v>3.99</v>
      </c>
      <c r="BQ44">
        <v>4.3600000000000003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78.329999999999984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</v>
      </c>
      <c r="K45">
        <v>300.87329999999997</v>
      </c>
      <c r="L45">
        <v>523.22820000000002</v>
      </c>
      <c r="M45">
        <v>91.7744</v>
      </c>
      <c r="N45">
        <v>118.125</v>
      </c>
      <c r="O45">
        <v>123.66562500000001</v>
      </c>
      <c r="P45">
        <v>87.75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11.661683</v>
      </c>
      <c r="W45">
        <v>31.564</v>
      </c>
      <c r="X45">
        <v>98.34375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9.1149000000000004</v>
      </c>
      <c r="AE45">
        <v>49.436556000000003</v>
      </c>
      <c r="AF45">
        <v>8.8740000000000006</v>
      </c>
      <c r="AG45">
        <v>15.486000000000001</v>
      </c>
      <c r="AH45">
        <v>61.555</v>
      </c>
      <c r="AI45">
        <v>0</v>
      </c>
      <c r="AJ45">
        <v>0</v>
      </c>
      <c r="AK45">
        <v>51.394500000000001</v>
      </c>
      <c r="AL45">
        <v>60.423999999999999</v>
      </c>
      <c r="AM45">
        <v>0</v>
      </c>
      <c r="AN45">
        <v>0.66954999999999998</v>
      </c>
      <c r="AO45">
        <v>6.3503999999999996</v>
      </c>
      <c r="AP45">
        <v>4.3554000000000004</v>
      </c>
      <c r="AQ45">
        <v>8.8829999999999991</v>
      </c>
      <c r="AR45">
        <v>50.231999999999999</v>
      </c>
      <c r="AS45">
        <v>33.091920000000002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78.279999999999987</v>
      </c>
      <c r="BA45">
        <f t="shared" si="1"/>
        <v>2398.5643640000003</v>
      </c>
      <c r="BB45">
        <v>42</v>
      </c>
      <c r="BD45">
        <v>13.24</v>
      </c>
      <c r="BE45">
        <v>7.64</v>
      </c>
      <c r="BF45">
        <v>1.01</v>
      </c>
      <c r="BG45">
        <v>4</v>
      </c>
      <c r="BH45">
        <v>5.81</v>
      </c>
      <c r="BI45">
        <v>7.17</v>
      </c>
      <c r="BJ45">
        <v>3.11</v>
      </c>
      <c r="BK45">
        <v>4.57</v>
      </c>
      <c r="BL45">
        <v>3.89</v>
      </c>
      <c r="BM45">
        <v>1.78</v>
      </c>
      <c r="BN45">
        <v>0.43</v>
      </c>
      <c r="BO45">
        <v>14.66</v>
      </c>
      <c r="BP45">
        <v>3.99</v>
      </c>
      <c r="BQ45">
        <v>4.3600000000000003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78.279999999999987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</v>
      </c>
      <c r="K46">
        <v>300.87329999999997</v>
      </c>
      <c r="L46">
        <v>573.22820000000002</v>
      </c>
      <c r="M46">
        <v>91.7744</v>
      </c>
      <c r="N46">
        <v>118.125</v>
      </c>
      <c r="O46">
        <v>123.66562500000001</v>
      </c>
      <c r="P46">
        <v>87.75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11.661683</v>
      </c>
      <c r="W46">
        <v>31.564</v>
      </c>
      <c r="X46">
        <v>98.34375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9.1149000000000004</v>
      </c>
      <c r="AE46">
        <v>49.436556000000003</v>
      </c>
      <c r="AF46">
        <v>8.8740000000000006</v>
      </c>
      <c r="AG46">
        <v>15.486000000000001</v>
      </c>
      <c r="AH46">
        <v>61.555</v>
      </c>
      <c r="AI46">
        <v>0</v>
      </c>
      <c r="AJ46">
        <v>0</v>
      </c>
      <c r="AK46">
        <v>51.394500000000001</v>
      </c>
      <c r="AL46">
        <v>60.423999999999999</v>
      </c>
      <c r="AM46">
        <v>0</v>
      </c>
      <c r="AN46">
        <v>0.66954999999999998</v>
      </c>
      <c r="AO46">
        <v>6.3503999999999996</v>
      </c>
      <c r="AP46">
        <v>4.3554000000000004</v>
      </c>
      <c r="AQ46">
        <v>8.8829999999999991</v>
      </c>
      <c r="AR46">
        <v>50.231999999999999</v>
      </c>
      <c r="AS46">
        <v>33.091920000000002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78.329999999999984</v>
      </c>
      <c r="BA46">
        <f t="shared" si="1"/>
        <v>2448.6143639999991</v>
      </c>
      <c r="BB46">
        <v>43</v>
      </c>
      <c r="BD46">
        <v>13.24</v>
      </c>
      <c r="BE46">
        <v>7.64</v>
      </c>
      <c r="BF46">
        <v>1.06</v>
      </c>
      <c r="BG46">
        <v>4</v>
      </c>
      <c r="BH46">
        <v>5.81</v>
      </c>
      <c r="BI46">
        <v>7.17</v>
      </c>
      <c r="BJ46">
        <v>3.11</v>
      </c>
      <c r="BK46">
        <v>4.57</v>
      </c>
      <c r="BL46">
        <v>3.89</v>
      </c>
      <c r="BM46">
        <v>1.78</v>
      </c>
      <c r="BN46">
        <v>0.43</v>
      </c>
      <c r="BO46">
        <v>14.66</v>
      </c>
      <c r="BP46">
        <v>3.99</v>
      </c>
      <c r="BQ46">
        <v>4.3600000000000003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78.329999999999984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5.9729999999999999</v>
      </c>
      <c r="G47">
        <v>10.86</v>
      </c>
      <c r="H47">
        <v>0</v>
      </c>
      <c r="I47">
        <v>0</v>
      </c>
      <c r="J47">
        <v>5</v>
      </c>
      <c r="K47">
        <v>300.87329999999997</v>
      </c>
      <c r="L47">
        <v>584.03819999999996</v>
      </c>
      <c r="M47">
        <v>91.7744</v>
      </c>
      <c r="N47">
        <v>118.125</v>
      </c>
      <c r="O47">
        <v>123.66562500000001</v>
      </c>
      <c r="P47">
        <v>87.75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11.661683</v>
      </c>
      <c r="W47">
        <v>31.564</v>
      </c>
      <c r="X47">
        <v>98.34375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9.1149000000000004</v>
      </c>
      <c r="AE47">
        <v>49.436556000000003</v>
      </c>
      <c r="AF47">
        <v>8.8740000000000006</v>
      </c>
      <c r="AG47">
        <v>15.486000000000001</v>
      </c>
      <c r="AH47">
        <v>61.555</v>
      </c>
      <c r="AI47">
        <v>0</v>
      </c>
      <c r="AJ47">
        <v>0</v>
      </c>
      <c r="AK47">
        <v>51.394500000000001</v>
      </c>
      <c r="AL47">
        <v>60.423999999999999</v>
      </c>
      <c r="AM47">
        <v>0</v>
      </c>
      <c r="AN47">
        <v>0.66954999999999998</v>
      </c>
      <c r="AO47">
        <v>6.468</v>
      </c>
      <c r="AP47">
        <v>9.4794</v>
      </c>
      <c r="AQ47">
        <v>8.8829999999999991</v>
      </c>
      <c r="AR47">
        <v>50.231999999999999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4.984</v>
      </c>
      <c r="AY47">
        <v>0</v>
      </c>
      <c r="AZ47">
        <f t="shared" si="0"/>
        <v>78.279999999999987</v>
      </c>
      <c r="BA47">
        <f t="shared" si="1"/>
        <v>2485.2384269999998</v>
      </c>
      <c r="BB47">
        <v>44</v>
      </c>
      <c r="BD47">
        <v>13.24</v>
      </c>
      <c r="BE47">
        <v>7.64</v>
      </c>
      <c r="BF47">
        <v>1.01</v>
      </c>
      <c r="BG47">
        <v>4</v>
      </c>
      <c r="BH47">
        <v>5.81</v>
      </c>
      <c r="BI47">
        <v>7.17</v>
      </c>
      <c r="BJ47">
        <v>3.11</v>
      </c>
      <c r="BK47">
        <v>4.57</v>
      </c>
      <c r="BL47">
        <v>3.89</v>
      </c>
      <c r="BM47">
        <v>1.78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78.279999999999987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5.9729999999999999</v>
      </c>
      <c r="G48">
        <v>10.86</v>
      </c>
      <c r="H48">
        <v>0</v>
      </c>
      <c r="I48">
        <v>0</v>
      </c>
      <c r="J48">
        <v>5</v>
      </c>
      <c r="K48">
        <v>320.87329999999997</v>
      </c>
      <c r="L48">
        <v>537.03819999999996</v>
      </c>
      <c r="M48">
        <v>91.7744</v>
      </c>
      <c r="N48">
        <v>118.125</v>
      </c>
      <c r="O48">
        <v>123.66562500000001</v>
      </c>
      <c r="P48">
        <v>87.75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11.661683</v>
      </c>
      <c r="W48">
        <v>31.564</v>
      </c>
      <c r="X48">
        <v>98.34375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9.1149000000000004</v>
      </c>
      <c r="AE48">
        <v>49.436556000000003</v>
      </c>
      <c r="AF48">
        <v>8.8740000000000006</v>
      </c>
      <c r="AG48">
        <v>15.486000000000001</v>
      </c>
      <c r="AH48">
        <v>61.555</v>
      </c>
      <c r="AI48">
        <v>0</v>
      </c>
      <c r="AJ48">
        <v>0</v>
      </c>
      <c r="AK48">
        <v>51.394500000000001</v>
      </c>
      <c r="AL48">
        <v>60.423999999999999</v>
      </c>
      <c r="AM48">
        <v>0</v>
      </c>
      <c r="AN48">
        <v>0.66954999999999998</v>
      </c>
      <c r="AO48">
        <v>6.468</v>
      </c>
      <c r="AP48">
        <v>9.4794</v>
      </c>
      <c r="AQ48">
        <v>8.8829999999999991</v>
      </c>
      <c r="AR48">
        <v>50.231999999999999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4.984</v>
      </c>
      <c r="AY48">
        <v>0</v>
      </c>
      <c r="AZ48">
        <f t="shared" si="0"/>
        <v>78.279999999999987</v>
      </c>
      <c r="BA48">
        <f t="shared" si="1"/>
        <v>2458.2384269999998</v>
      </c>
      <c r="BB48">
        <v>45</v>
      </c>
      <c r="BD48">
        <v>13.24</v>
      </c>
      <c r="BE48">
        <v>7.64</v>
      </c>
      <c r="BF48">
        <v>1.01</v>
      </c>
      <c r="BG48">
        <v>4</v>
      </c>
      <c r="BH48">
        <v>5.81</v>
      </c>
      <c r="BI48">
        <v>7.17</v>
      </c>
      <c r="BJ48">
        <v>3.11</v>
      </c>
      <c r="BK48">
        <v>4.57</v>
      </c>
      <c r="BL48">
        <v>3.89</v>
      </c>
      <c r="BM48">
        <v>1.78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78.279999999999987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5.43</v>
      </c>
      <c r="G49">
        <v>5.43</v>
      </c>
      <c r="H49">
        <v>0</v>
      </c>
      <c r="I49">
        <v>0</v>
      </c>
      <c r="J49">
        <v>5</v>
      </c>
      <c r="K49">
        <v>320.87329999999997</v>
      </c>
      <c r="L49">
        <v>595.65499999999997</v>
      </c>
      <c r="M49">
        <v>91.7744</v>
      </c>
      <c r="N49">
        <v>118.125</v>
      </c>
      <c r="O49">
        <v>123.66562500000001</v>
      </c>
      <c r="P49">
        <v>87.75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11.661683</v>
      </c>
      <c r="W49">
        <v>30.35</v>
      </c>
      <c r="X49">
        <v>98.34375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9.1149000000000004</v>
      </c>
      <c r="AE49">
        <v>49.436556000000003</v>
      </c>
      <c r="AF49">
        <v>8.8740000000000006</v>
      </c>
      <c r="AG49">
        <v>15.486000000000001</v>
      </c>
      <c r="AH49">
        <v>61.555</v>
      </c>
      <c r="AI49">
        <v>0</v>
      </c>
      <c r="AJ49">
        <v>0</v>
      </c>
      <c r="AK49">
        <v>51.394500000000001</v>
      </c>
      <c r="AL49">
        <v>60.423999999999999</v>
      </c>
      <c r="AM49">
        <v>0</v>
      </c>
      <c r="AN49">
        <v>0.66954999999999998</v>
      </c>
      <c r="AO49">
        <v>6.468</v>
      </c>
      <c r="AP49">
        <v>4.3554000000000004</v>
      </c>
      <c r="AQ49">
        <v>8.8829999999999991</v>
      </c>
      <c r="AR49">
        <v>50.231999999999999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4.984</v>
      </c>
      <c r="AY49">
        <v>0</v>
      </c>
      <c r="AZ49">
        <f t="shared" si="0"/>
        <v>75.889999999999986</v>
      </c>
      <c r="BA49">
        <f t="shared" si="1"/>
        <v>2502.1542269999991</v>
      </c>
      <c r="BB49">
        <v>46</v>
      </c>
      <c r="BD49">
        <v>13.24</v>
      </c>
      <c r="BE49">
        <v>7.64</v>
      </c>
      <c r="BF49">
        <v>1.01</v>
      </c>
      <c r="BG49">
        <v>4</v>
      </c>
      <c r="BH49">
        <v>5.81</v>
      </c>
      <c r="BI49">
        <v>4.78</v>
      </c>
      <c r="BJ49">
        <v>3.11</v>
      </c>
      <c r="BK49">
        <v>4.57</v>
      </c>
      <c r="BL49">
        <v>3.89</v>
      </c>
      <c r="BM49">
        <v>1.78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75.889999999999986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5.43</v>
      </c>
      <c r="G50">
        <v>5.43</v>
      </c>
      <c r="H50">
        <v>0</v>
      </c>
      <c r="I50">
        <v>0</v>
      </c>
      <c r="J50">
        <v>5</v>
      </c>
      <c r="K50">
        <v>320.87329999999997</v>
      </c>
      <c r="L50">
        <v>627.65499999999997</v>
      </c>
      <c r="M50">
        <v>91.7744</v>
      </c>
      <c r="N50">
        <v>118.125</v>
      </c>
      <c r="O50">
        <v>123.66562500000001</v>
      </c>
      <c r="P50">
        <v>87.75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11.661683</v>
      </c>
      <c r="W50">
        <v>30.35</v>
      </c>
      <c r="X50">
        <v>98.34375</v>
      </c>
      <c r="Y50">
        <v>0</v>
      </c>
      <c r="Z50">
        <v>12.76</v>
      </c>
      <c r="AA50">
        <v>0</v>
      </c>
      <c r="AB50">
        <v>26.260100000000001</v>
      </c>
      <c r="AC50">
        <v>19.35568</v>
      </c>
      <c r="AD50">
        <v>9.1149000000000004</v>
      </c>
      <c r="AE50">
        <v>49.436556000000003</v>
      </c>
      <c r="AF50">
        <v>8.8740000000000006</v>
      </c>
      <c r="AG50">
        <v>15.486000000000001</v>
      </c>
      <c r="AH50">
        <v>61.555</v>
      </c>
      <c r="AI50">
        <v>0</v>
      </c>
      <c r="AJ50">
        <v>0</v>
      </c>
      <c r="AK50">
        <v>51.394500000000001</v>
      </c>
      <c r="AL50">
        <v>60.423999999999999</v>
      </c>
      <c r="AM50">
        <v>0</v>
      </c>
      <c r="AN50">
        <v>0.66954999999999998</v>
      </c>
      <c r="AO50">
        <v>6.468</v>
      </c>
      <c r="AP50">
        <v>4.3554000000000004</v>
      </c>
      <c r="AQ50">
        <v>8.8829999999999991</v>
      </c>
      <c r="AR50">
        <v>50.231999999999999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4.984</v>
      </c>
      <c r="AY50">
        <v>0</v>
      </c>
      <c r="AZ50">
        <f t="shared" si="0"/>
        <v>75.889999999999986</v>
      </c>
      <c r="BA50">
        <f t="shared" si="1"/>
        <v>2533.8066269999995</v>
      </c>
      <c r="BB50">
        <v>47</v>
      </c>
      <c r="BD50">
        <v>13.24</v>
      </c>
      <c r="BE50">
        <v>7.64</v>
      </c>
      <c r="BF50">
        <v>1.01</v>
      </c>
      <c r="BG50">
        <v>4</v>
      </c>
      <c r="BH50">
        <v>5.81</v>
      </c>
      <c r="BI50">
        <v>4.78</v>
      </c>
      <c r="BJ50">
        <v>3.11</v>
      </c>
      <c r="BK50">
        <v>4.57</v>
      </c>
      <c r="BL50">
        <v>3.89</v>
      </c>
      <c r="BM50">
        <v>1.78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75.889999999999986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1.8315999999999999</v>
      </c>
      <c r="G51">
        <v>3</v>
      </c>
      <c r="H51">
        <v>0</v>
      </c>
      <c r="I51">
        <v>0</v>
      </c>
      <c r="J51">
        <v>5</v>
      </c>
      <c r="K51">
        <v>343.38626099999999</v>
      </c>
      <c r="L51">
        <v>653.15</v>
      </c>
      <c r="M51">
        <v>91.7744</v>
      </c>
      <c r="N51">
        <v>118.125</v>
      </c>
      <c r="O51">
        <v>123.66562500000001</v>
      </c>
      <c r="P51">
        <v>87.75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11.661683</v>
      </c>
      <c r="W51">
        <v>30.35</v>
      </c>
      <c r="X51">
        <v>98.34375</v>
      </c>
      <c r="Y51">
        <v>0</v>
      </c>
      <c r="Z51">
        <v>6.5537999999999998</v>
      </c>
      <c r="AA51">
        <v>0</v>
      </c>
      <c r="AB51">
        <v>26.260100000000001</v>
      </c>
      <c r="AC51">
        <v>19.35568</v>
      </c>
      <c r="AD51">
        <v>0</v>
      </c>
      <c r="AE51">
        <v>49.436556000000003</v>
      </c>
      <c r="AF51">
        <v>8.8740000000000006</v>
      </c>
      <c r="AG51">
        <v>15.486000000000001</v>
      </c>
      <c r="AH51">
        <v>61.555</v>
      </c>
      <c r="AI51">
        <v>0</v>
      </c>
      <c r="AJ51">
        <v>0</v>
      </c>
      <c r="AK51">
        <v>51.394500000000001</v>
      </c>
      <c r="AL51">
        <v>60.423999999999999</v>
      </c>
      <c r="AM51">
        <v>0</v>
      </c>
      <c r="AN51">
        <v>0.66954999999999998</v>
      </c>
      <c r="AO51">
        <v>6.468</v>
      </c>
      <c r="AP51">
        <v>4.3554000000000004</v>
      </c>
      <c r="AQ51">
        <v>8.8829999999999991</v>
      </c>
      <c r="AR51">
        <v>50.231999999999999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75.719999999999985</v>
      </c>
      <c r="BA51">
        <f t="shared" si="1"/>
        <v>2555.3110879999995</v>
      </c>
      <c r="BB51">
        <v>48</v>
      </c>
      <c r="BD51">
        <v>13.24</v>
      </c>
      <c r="BE51">
        <v>7.64</v>
      </c>
      <c r="BF51">
        <v>1.01</v>
      </c>
      <c r="BG51">
        <v>4</v>
      </c>
      <c r="BH51">
        <v>5.81</v>
      </c>
      <c r="BI51">
        <v>4.78</v>
      </c>
      <c r="BJ51">
        <v>3.11</v>
      </c>
      <c r="BK51">
        <v>4.4000000000000004</v>
      </c>
      <c r="BL51">
        <v>3.89</v>
      </c>
      <c r="BM51">
        <v>1.78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75.719999999999985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1.8315999999999999</v>
      </c>
      <c r="G52">
        <v>3</v>
      </c>
      <c r="H52">
        <v>0</v>
      </c>
      <c r="I52">
        <v>0</v>
      </c>
      <c r="J52">
        <v>5</v>
      </c>
      <c r="K52">
        <v>343.38626099999999</v>
      </c>
      <c r="L52">
        <v>653.15</v>
      </c>
      <c r="M52">
        <v>91.7744</v>
      </c>
      <c r="N52">
        <v>118.125</v>
      </c>
      <c r="O52">
        <v>123.66562500000001</v>
      </c>
      <c r="P52">
        <v>87.75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11.661683</v>
      </c>
      <c r="W52">
        <v>30.35</v>
      </c>
      <c r="X52">
        <v>98.34375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0</v>
      </c>
      <c r="AE52">
        <v>49.436556000000003</v>
      </c>
      <c r="AF52">
        <v>8.8740000000000006</v>
      </c>
      <c r="AG52">
        <v>15.486000000000001</v>
      </c>
      <c r="AH52">
        <v>61.555</v>
      </c>
      <c r="AI52">
        <v>0</v>
      </c>
      <c r="AJ52">
        <v>0</v>
      </c>
      <c r="AK52">
        <v>51.394500000000001</v>
      </c>
      <c r="AL52">
        <v>60.423999999999999</v>
      </c>
      <c r="AM52">
        <v>0</v>
      </c>
      <c r="AN52">
        <v>0.66954999999999998</v>
      </c>
      <c r="AO52">
        <v>6.468</v>
      </c>
      <c r="AP52">
        <v>4.3554000000000004</v>
      </c>
      <c r="AQ52">
        <v>17.324999999999999</v>
      </c>
      <c r="AR52">
        <v>50.231999999999999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75.719999999999985</v>
      </c>
      <c r="BA52">
        <f t="shared" si="1"/>
        <v>2563.7530879999995</v>
      </c>
      <c r="BB52">
        <v>49</v>
      </c>
      <c r="BD52">
        <v>13.24</v>
      </c>
      <c r="BE52">
        <v>7.64</v>
      </c>
      <c r="BF52">
        <v>1.01</v>
      </c>
      <c r="BG52">
        <v>4</v>
      </c>
      <c r="BH52">
        <v>5.81</v>
      </c>
      <c r="BI52">
        <v>4.78</v>
      </c>
      <c r="BJ52">
        <v>3.11</v>
      </c>
      <c r="BK52">
        <v>4.4000000000000004</v>
      </c>
      <c r="BL52">
        <v>3.89</v>
      </c>
      <c r="BM52">
        <v>1.78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75.719999999999985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1.8315999999999999</v>
      </c>
      <c r="G53">
        <v>3</v>
      </c>
      <c r="H53">
        <v>0</v>
      </c>
      <c r="I53">
        <v>0</v>
      </c>
      <c r="J53">
        <v>5</v>
      </c>
      <c r="K53">
        <v>343.38626099999999</v>
      </c>
      <c r="L53">
        <v>653.15</v>
      </c>
      <c r="M53">
        <v>91.7744</v>
      </c>
      <c r="N53">
        <v>118.125</v>
      </c>
      <c r="O53">
        <v>123.66562500000001</v>
      </c>
      <c r="P53">
        <v>87.75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11.661683</v>
      </c>
      <c r="W53">
        <v>30.35</v>
      </c>
      <c r="X53">
        <v>98.34375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0</v>
      </c>
      <c r="AE53">
        <v>49.436556000000003</v>
      </c>
      <c r="AF53">
        <v>8.8740000000000006</v>
      </c>
      <c r="AG53">
        <v>15.486000000000001</v>
      </c>
      <c r="AH53">
        <v>61.555</v>
      </c>
      <c r="AI53">
        <v>0</v>
      </c>
      <c r="AJ53">
        <v>0</v>
      </c>
      <c r="AK53">
        <v>51.394500000000001</v>
      </c>
      <c r="AL53">
        <v>60.423999999999999</v>
      </c>
      <c r="AM53">
        <v>0</v>
      </c>
      <c r="AN53">
        <v>0.66954999999999998</v>
      </c>
      <c r="AO53">
        <v>6.4386000000000001</v>
      </c>
      <c r="AP53">
        <v>4.3554000000000004</v>
      </c>
      <c r="AQ53">
        <v>17.765999999999998</v>
      </c>
      <c r="AR53">
        <v>50.231999999999999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75.489999999999981</v>
      </c>
      <c r="BA53">
        <f t="shared" si="1"/>
        <v>2563.9346879999998</v>
      </c>
      <c r="BB53">
        <v>50</v>
      </c>
      <c r="BD53">
        <v>13.24</v>
      </c>
      <c r="BE53">
        <v>7.64</v>
      </c>
      <c r="BF53">
        <v>1.01</v>
      </c>
      <c r="BG53">
        <v>4</v>
      </c>
      <c r="BH53">
        <v>5.58</v>
      </c>
      <c r="BI53">
        <v>4.78</v>
      </c>
      <c r="BJ53">
        <v>3.11</v>
      </c>
      <c r="BK53">
        <v>4.4000000000000004</v>
      </c>
      <c r="BL53">
        <v>3.89</v>
      </c>
      <c r="BM53">
        <v>1.78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75.489999999999981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1.8315999999999999</v>
      </c>
      <c r="G54">
        <v>3</v>
      </c>
      <c r="H54">
        <v>0</v>
      </c>
      <c r="I54">
        <v>0</v>
      </c>
      <c r="J54">
        <v>5</v>
      </c>
      <c r="K54">
        <v>343.38626099999999</v>
      </c>
      <c r="L54">
        <v>653.15</v>
      </c>
      <c r="M54">
        <v>91.7744</v>
      </c>
      <c r="N54">
        <v>118.125</v>
      </c>
      <c r="O54">
        <v>123.66562500000001</v>
      </c>
      <c r="P54">
        <v>87.75</v>
      </c>
      <c r="Q54">
        <v>10.91</v>
      </c>
      <c r="R54">
        <v>42.390099999999997</v>
      </c>
      <c r="S54">
        <v>26.3901</v>
      </c>
      <c r="T54">
        <v>0</v>
      </c>
      <c r="U54">
        <v>418.77</v>
      </c>
      <c r="V54">
        <v>11.661683</v>
      </c>
      <c r="W54">
        <v>30.35</v>
      </c>
      <c r="X54">
        <v>98.34375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0</v>
      </c>
      <c r="AE54">
        <v>49.436556000000003</v>
      </c>
      <c r="AF54">
        <v>8.8740000000000006</v>
      </c>
      <c r="AG54">
        <v>15.486000000000001</v>
      </c>
      <c r="AH54">
        <v>70.172700000000006</v>
      </c>
      <c r="AI54">
        <v>0</v>
      </c>
      <c r="AJ54">
        <v>0</v>
      </c>
      <c r="AK54">
        <v>51.394500000000001</v>
      </c>
      <c r="AL54">
        <v>60.423999999999999</v>
      </c>
      <c r="AM54">
        <v>0</v>
      </c>
      <c r="AN54">
        <v>0.66954999999999998</v>
      </c>
      <c r="AO54">
        <v>6.4386000000000001</v>
      </c>
      <c r="AP54">
        <v>4.3554000000000004</v>
      </c>
      <c r="AQ54">
        <v>17.765999999999998</v>
      </c>
      <c r="AR54">
        <v>50.231999999999999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75.129999999999981</v>
      </c>
      <c r="BA54">
        <f t="shared" si="1"/>
        <v>2572.1923880000004</v>
      </c>
      <c r="BB54">
        <v>51</v>
      </c>
      <c r="BD54">
        <v>13.24</v>
      </c>
      <c r="BE54">
        <v>7.64</v>
      </c>
      <c r="BF54">
        <v>1.01</v>
      </c>
      <c r="BG54">
        <v>4</v>
      </c>
      <c r="BH54">
        <v>5.37</v>
      </c>
      <c r="BI54">
        <v>4.78</v>
      </c>
      <c r="BJ54">
        <v>3.11</v>
      </c>
      <c r="BK54">
        <v>4.33</v>
      </c>
      <c r="BL54">
        <v>3.81</v>
      </c>
      <c r="BM54">
        <v>1.78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75.129999999999981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1.8315999999999999</v>
      </c>
      <c r="G55">
        <v>3</v>
      </c>
      <c r="H55">
        <v>0</v>
      </c>
      <c r="I55">
        <v>0</v>
      </c>
      <c r="J55">
        <v>5</v>
      </c>
      <c r="K55">
        <v>343.38626099999999</v>
      </c>
      <c r="L55">
        <v>524.65499999999997</v>
      </c>
      <c r="M55">
        <v>91.7744</v>
      </c>
      <c r="N55">
        <v>118.125</v>
      </c>
      <c r="O55">
        <v>123.66562500000001</v>
      </c>
      <c r="P55">
        <v>87.75</v>
      </c>
      <c r="Q55">
        <v>10.91</v>
      </c>
      <c r="R55">
        <v>42.390099999999997</v>
      </c>
      <c r="S55">
        <v>26.3901</v>
      </c>
      <c r="T55">
        <v>0</v>
      </c>
      <c r="U55">
        <v>418.77</v>
      </c>
      <c r="V55">
        <v>11.661683</v>
      </c>
      <c r="W55">
        <v>30.35</v>
      </c>
      <c r="X55">
        <v>98.34375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0</v>
      </c>
      <c r="AE55">
        <v>49.436556000000003</v>
      </c>
      <c r="AF55">
        <v>8.8740000000000006</v>
      </c>
      <c r="AG55">
        <v>15.486000000000001</v>
      </c>
      <c r="AH55">
        <v>70.172700000000006</v>
      </c>
      <c r="AI55">
        <v>0</v>
      </c>
      <c r="AJ55">
        <v>0</v>
      </c>
      <c r="AK55">
        <v>51.394500000000001</v>
      </c>
      <c r="AL55">
        <v>60.423999999999999</v>
      </c>
      <c r="AM55">
        <v>0</v>
      </c>
      <c r="AN55">
        <v>0.66954999999999998</v>
      </c>
      <c r="AO55">
        <v>6.4386000000000001</v>
      </c>
      <c r="AP55">
        <v>4.3554000000000004</v>
      </c>
      <c r="AQ55">
        <v>17.765999999999998</v>
      </c>
      <c r="AR55">
        <v>50.231999999999999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74.999999999999986</v>
      </c>
      <c r="BA55">
        <f t="shared" si="1"/>
        <v>2443.5673879999999</v>
      </c>
      <c r="BB55">
        <v>52</v>
      </c>
      <c r="BD55">
        <v>13.24</v>
      </c>
      <c r="BE55">
        <v>7.64</v>
      </c>
      <c r="BF55">
        <v>1.06</v>
      </c>
      <c r="BG55">
        <v>4</v>
      </c>
      <c r="BH55">
        <v>5.19</v>
      </c>
      <c r="BI55">
        <v>4.78</v>
      </c>
      <c r="BJ55">
        <v>3.11</v>
      </c>
      <c r="BK55">
        <v>4.33</v>
      </c>
      <c r="BL55">
        <v>3.81</v>
      </c>
      <c r="BM55">
        <v>1.78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74.999999999999986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1.8315999999999999</v>
      </c>
      <c r="G56">
        <v>3</v>
      </c>
      <c r="H56">
        <v>0</v>
      </c>
      <c r="I56">
        <v>0</v>
      </c>
      <c r="J56">
        <v>5</v>
      </c>
      <c r="K56">
        <v>343.38626099999999</v>
      </c>
      <c r="L56">
        <v>653.15</v>
      </c>
      <c r="M56">
        <v>91.7744</v>
      </c>
      <c r="N56">
        <v>118.125</v>
      </c>
      <c r="O56">
        <v>123.66562500000001</v>
      </c>
      <c r="P56">
        <v>87.75</v>
      </c>
      <c r="Q56">
        <v>10.91</v>
      </c>
      <c r="R56">
        <v>42.390099999999997</v>
      </c>
      <c r="S56">
        <v>26.3901</v>
      </c>
      <c r="T56">
        <v>0</v>
      </c>
      <c r="U56">
        <v>418.77</v>
      </c>
      <c r="V56">
        <v>11.661683</v>
      </c>
      <c r="W56">
        <v>30.35</v>
      </c>
      <c r="X56">
        <v>98.34375</v>
      </c>
      <c r="Y56">
        <v>0</v>
      </c>
      <c r="Z56">
        <v>6.5537999999999998</v>
      </c>
      <c r="AA56">
        <v>0</v>
      </c>
      <c r="AB56">
        <v>26.260100000000001</v>
      </c>
      <c r="AC56">
        <v>19.35568</v>
      </c>
      <c r="AD56">
        <v>0</v>
      </c>
      <c r="AE56">
        <v>48.112499999999997</v>
      </c>
      <c r="AF56">
        <v>8.8740000000000006</v>
      </c>
      <c r="AG56">
        <v>15.486000000000001</v>
      </c>
      <c r="AH56">
        <v>70.172700000000006</v>
      </c>
      <c r="AI56">
        <v>0</v>
      </c>
      <c r="AJ56">
        <v>0</v>
      </c>
      <c r="AK56">
        <v>51.394500000000001</v>
      </c>
      <c r="AL56">
        <v>60.423999999999999</v>
      </c>
      <c r="AM56">
        <v>0</v>
      </c>
      <c r="AN56">
        <v>0.66954999999999998</v>
      </c>
      <c r="AO56">
        <v>6.4386000000000001</v>
      </c>
      <c r="AP56">
        <v>4.3554000000000004</v>
      </c>
      <c r="AQ56">
        <v>17.765999999999998</v>
      </c>
      <c r="AR56">
        <v>50.231999999999999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74.999999999999986</v>
      </c>
      <c r="BA56">
        <f t="shared" si="1"/>
        <v>2570.7383320000004</v>
      </c>
      <c r="BB56">
        <v>53</v>
      </c>
      <c r="BD56">
        <v>13.24</v>
      </c>
      <c r="BE56">
        <v>7.64</v>
      </c>
      <c r="BF56">
        <v>1.06</v>
      </c>
      <c r="BG56">
        <v>4</v>
      </c>
      <c r="BH56">
        <v>5.19</v>
      </c>
      <c r="BI56">
        <v>4.78</v>
      </c>
      <c r="BJ56">
        <v>3.11</v>
      </c>
      <c r="BK56">
        <v>4.33</v>
      </c>
      <c r="BL56">
        <v>3.81</v>
      </c>
      <c r="BM56">
        <v>1.78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74.999999999999986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1.8315999999999999</v>
      </c>
      <c r="G57">
        <v>3</v>
      </c>
      <c r="H57">
        <v>0</v>
      </c>
      <c r="I57">
        <v>0</v>
      </c>
      <c r="J57">
        <v>5</v>
      </c>
      <c r="K57">
        <v>343.38626099999999</v>
      </c>
      <c r="L57">
        <v>653.15</v>
      </c>
      <c r="M57">
        <v>91.7744</v>
      </c>
      <c r="N57">
        <v>118.125</v>
      </c>
      <c r="O57">
        <v>123.66562500000001</v>
      </c>
      <c r="P57">
        <v>87.75</v>
      </c>
      <c r="Q57">
        <v>10.91</v>
      </c>
      <c r="R57">
        <v>42.390099999999997</v>
      </c>
      <c r="S57">
        <v>26.3901</v>
      </c>
      <c r="T57">
        <v>0</v>
      </c>
      <c r="U57">
        <v>418.77</v>
      </c>
      <c r="V57">
        <v>11.661683</v>
      </c>
      <c r="W57">
        <v>30.35</v>
      </c>
      <c r="X57">
        <v>98.34375</v>
      </c>
      <c r="Y57">
        <v>0</v>
      </c>
      <c r="Z57">
        <v>6.5537999999999998</v>
      </c>
      <c r="AA57">
        <v>0</v>
      </c>
      <c r="AB57">
        <v>26.260100000000001</v>
      </c>
      <c r="AC57">
        <v>19.35568</v>
      </c>
      <c r="AD57">
        <v>0</v>
      </c>
      <c r="AE57">
        <v>48.112499999999997</v>
      </c>
      <c r="AF57">
        <v>8.8740000000000006</v>
      </c>
      <c r="AG57">
        <v>15.486000000000001</v>
      </c>
      <c r="AH57">
        <v>86.8399</v>
      </c>
      <c r="AI57">
        <v>0</v>
      </c>
      <c r="AJ57">
        <v>0</v>
      </c>
      <c r="AK57">
        <v>51.394500000000001</v>
      </c>
      <c r="AL57">
        <v>60.423999999999999</v>
      </c>
      <c r="AM57">
        <v>0</v>
      </c>
      <c r="AN57">
        <v>0.66954999999999998</v>
      </c>
      <c r="AO57">
        <v>6.4386000000000001</v>
      </c>
      <c r="AP57">
        <v>4.3554000000000004</v>
      </c>
      <c r="AQ57">
        <v>17.765999999999998</v>
      </c>
      <c r="AR57">
        <v>50.231999999999999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74.999999999999986</v>
      </c>
      <c r="BA57">
        <f t="shared" si="1"/>
        <v>2587.4055320000002</v>
      </c>
      <c r="BB57">
        <v>54</v>
      </c>
      <c r="BD57">
        <v>13.24</v>
      </c>
      <c r="BE57">
        <v>7.64</v>
      </c>
      <c r="BF57">
        <v>1.06</v>
      </c>
      <c r="BG57">
        <v>4</v>
      </c>
      <c r="BH57">
        <v>5.19</v>
      </c>
      <c r="BI57">
        <v>4.78</v>
      </c>
      <c r="BJ57">
        <v>3.11</v>
      </c>
      <c r="BK57">
        <v>4.33</v>
      </c>
      <c r="BL57">
        <v>3.81</v>
      </c>
      <c r="BM57">
        <v>1.78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74.999999999999986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1.8315999999999999</v>
      </c>
      <c r="G58">
        <v>3</v>
      </c>
      <c r="H58">
        <v>0</v>
      </c>
      <c r="I58">
        <v>0</v>
      </c>
      <c r="J58">
        <v>5</v>
      </c>
      <c r="K58">
        <v>343.38626099999999</v>
      </c>
      <c r="L58">
        <v>653.15</v>
      </c>
      <c r="M58">
        <v>91.7744</v>
      </c>
      <c r="N58">
        <v>118.125</v>
      </c>
      <c r="O58">
        <v>123.66562500000001</v>
      </c>
      <c r="P58">
        <v>87.75</v>
      </c>
      <c r="Q58">
        <v>10.91</v>
      </c>
      <c r="R58">
        <v>42.390099999999997</v>
      </c>
      <c r="S58">
        <v>26.3901</v>
      </c>
      <c r="T58">
        <v>0</v>
      </c>
      <c r="U58">
        <v>418.77</v>
      </c>
      <c r="V58">
        <v>11.661683</v>
      </c>
      <c r="W58">
        <v>30.35</v>
      </c>
      <c r="X58">
        <v>98.34375</v>
      </c>
      <c r="Y58">
        <v>0</v>
      </c>
      <c r="Z58">
        <v>6.5537999999999998</v>
      </c>
      <c r="AA58">
        <v>0</v>
      </c>
      <c r="AB58">
        <v>26.260100000000001</v>
      </c>
      <c r="AC58">
        <v>19.35568</v>
      </c>
      <c r="AD58">
        <v>0</v>
      </c>
      <c r="AE58">
        <v>48.112499999999997</v>
      </c>
      <c r="AF58">
        <v>8.8740000000000006</v>
      </c>
      <c r="AG58">
        <v>15.486000000000001</v>
      </c>
      <c r="AH58">
        <v>89.965000000000003</v>
      </c>
      <c r="AI58">
        <v>0</v>
      </c>
      <c r="AJ58">
        <v>0</v>
      </c>
      <c r="AK58">
        <v>51.394500000000001</v>
      </c>
      <c r="AL58">
        <v>60.423999999999999</v>
      </c>
      <c r="AM58">
        <v>0</v>
      </c>
      <c r="AN58">
        <v>0.66954999999999998</v>
      </c>
      <c r="AO58">
        <v>6.4386000000000001</v>
      </c>
      <c r="AP58">
        <v>4.3554000000000004</v>
      </c>
      <c r="AQ58">
        <v>17.765999999999998</v>
      </c>
      <c r="AR58">
        <v>50.231999999999999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74.999999999999986</v>
      </c>
      <c r="BA58">
        <f t="shared" si="1"/>
        <v>2590.5306320000004</v>
      </c>
      <c r="BB58">
        <v>55</v>
      </c>
      <c r="BD58">
        <v>13.24</v>
      </c>
      <c r="BE58">
        <v>7.64</v>
      </c>
      <c r="BF58">
        <v>1.06</v>
      </c>
      <c r="BG58">
        <v>4</v>
      </c>
      <c r="BH58">
        <v>5.19</v>
      </c>
      <c r="BI58">
        <v>4.78</v>
      </c>
      <c r="BJ58">
        <v>3.11</v>
      </c>
      <c r="BK58">
        <v>4.33</v>
      </c>
      <c r="BL58">
        <v>3.81</v>
      </c>
      <c r="BM58">
        <v>1.78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74.999999999999986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1.6658999999999999</v>
      </c>
      <c r="G59">
        <v>1.6658999999999999</v>
      </c>
      <c r="H59">
        <v>0</v>
      </c>
      <c r="I59">
        <v>0</v>
      </c>
      <c r="J59">
        <v>5</v>
      </c>
      <c r="K59">
        <v>343.38626099999999</v>
      </c>
      <c r="L59">
        <v>653.15</v>
      </c>
      <c r="M59">
        <v>91.7744</v>
      </c>
      <c r="N59">
        <v>118.125</v>
      </c>
      <c r="O59">
        <v>123.66562500000001</v>
      </c>
      <c r="P59">
        <v>87.75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11.661683</v>
      </c>
      <c r="W59">
        <v>30.35</v>
      </c>
      <c r="X59">
        <v>104.9</v>
      </c>
      <c r="Y59">
        <v>0</v>
      </c>
      <c r="Z59">
        <v>6.5537999999999998</v>
      </c>
      <c r="AA59">
        <v>0</v>
      </c>
      <c r="AB59">
        <v>26.260100000000001</v>
      </c>
      <c r="AC59">
        <v>19.35568</v>
      </c>
      <c r="AD59">
        <v>0</v>
      </c>
      <c r="AE59">
        <v>48.112499999999997</v>
      </c>
      <c r="AF59">
        <v>8.8740000000000006</v>
      </c>
      <c r="AG59">
        <v>15.486000000000001</v>
      </c>
      <c r="AH59">
        <v>75.760000000000005</v>
      </c>
      <c r="AI59">
        <v>0</v>
      </c>
      <c r="AJ59">
        <v>0</v>
      </c>
      <c r="AK59">
        <v>51.394500000000001</v>
      </c>
      <c r="AL59">
        <v>60.423999999999999</v>
      </c>
      <c r="AM59">
        <v>0</v>
      </c>
      <c r="AN59">
        <v>0.66954999999999998</v>
      </c>
      <c r="AO59">
        <v>6.3503999999999996</v>
      </c>
      <c r="AP59">
        <v>4.3554000000000004</v>
      </c>
      <c r="AQ59">
        <v>17.765999999999998</v>
      </c>
      <c r="AR59">
        <v>50.231999999999999</v>
      </c>
      <c r="AS59">
        <v>31.897383000000001</v>
      </c>
      <c r="AT59">
        <v>11.2476</v>
      </c>
      <c r="AU59">
        <v>0</v>
      </c>
      <c r="AV59">
        <v>0</v>
      </c>
      <c r="AW59">
        <v>2</v>
      </c>
      <c r="AX59">
        <v>0</v>
      </c>
      <c r="AY59">
        <v>0</v>
      </c>
      <c r="AZ59">
        <f t="shared" si="0"/>
        <v>75.129999999999981</v>
      </c>
      <c r="BA59">
        <f t="shared" si="1"/>
        <v>2583.4238820000005</v>
      </c>
      <c r="BB59">
        <v>56</v>
      </c>
      <c r="BD59">
        <v>13.24</v>
      </c>
      <c r="BE59">
        <v>7.64</v>
      </c>
      <c r="BF59">
        <v>1.06</v>
      </c>
      <c r="BG59">
        <v>4</v>
      </c>
      <c r="BH59">
        <v>5.19</v>
      </c>
      <c r="BI59">
        <v>4.78</v>
      </c>
      <c r="BJ59">
        <v>3.11</v>
      </c>
      <c r="BK59">
        <v>4.46</v>
      </c>
      <c r="BL59">
        <v>3.81</v>
      </c>
      <c r="BM59">
        <v>1.78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75.129999999999981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1.6658999999999999</v>
      </c>
      <c r="G60">
        <v>1.6658999999999999</v>
      </c>
      <c r="H60">
        <v>0</v>
      </c>
      <c r="I60">
        <v>0</v>
      </c>
      <c r="J60">
        <v>5</v>
      </c>
      <c r="K60">
        <v>343.38626099999999</v>
      </c>
      <c r="L60">
        <v>653.15</v>
      </c>
      <c r="M60">
        <v>91.7744</v>
      </c>
      <c r="N60">
        <v>118.125</v>
      </c>
      <c r="O60">
        <v>123.66562500000001</v>
      </c>
      <c r="P60">
        <v>87.75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11.661683</v>
      </c>
      <c r="W60">
        <v>30.35</v>
      </c>
      <c r="X60">
        <v>115.39</v>
      </c>
      <c r="Y60">
        <v>0</v>
      </c>
      <c r="Z60">
        <v>6.5537999999999998</v>
      </c>
      <c r="AA60">
        <v>14.04936</v>
      </c>
      <c r="AB60">
        <v>26.260100000000001</v>
      </c>
      <c r="AC60">
        <v>19.35568</v>
      </c>
      <c r="AD60">
        <v>0</v>
      </c>
      <c r="AE60">
        <v>48.112499999999997</v>
      </c>
      <c r="AF60">
        <v>8.8740000000000006</v>
      </c>
      <c r="AG60">
        <v>15.486000000000001</v>
      </c>
      <c r="AH60">
        <v>75.760000000000005</v>
      </c>
      <c r="AI60">
        <v>0</v>
      </c>
      <c r="AJ60">
        <v>0</v>
      </c>
      <c r="AK60">
        <v>51.394500000000001</v>
      </c>
      <c r="AL60">
        <v>60.423999999999999</v>
      </c>
      <c r="AM60">
        <v>0</v>
      </c>
      <c r="AN60">
        <v>0.66954999999999998</v>
      </c>
      <c r="AO60">
        <v>6.3503999999999996</v>
      </c>
      <c r="AP60">
        <v>4.3554000000000004</v>
      </c>
      <c r="AQ60">
        <v>17.765999999999998</v>
      </c>
      <c r="AR60">
        <v>50.231999999999999</v>
      </c>
      <c r="AS60">
        <v>31.897383000000001</v>
      </c>
      <c r="AT60">
        <v>11.2476</v>
      </c>
      <c r="AU60">
        <v>0</v>
      </c>
      <c r="AV60">
        <v>0</v>
      </c>
      <c r="AW60">
        <v>2</v>
      </c>
      <c r="AX60">
        <v>0</v>
      </c>
      <c r="AY60">
        <v>0</v>
      </c>
      <c r="AZ60">
        <f t="shared" si="0"/>
        <v>75.129999999999981</v>
      </c>
      <c r="BA60">
        <f t="shared" si="1"/>
        <v>2607.9632420000003</v>
      </c>
      <c r="BB60">
        <v>57</v>
      </c>
      <c r="BD60">
        <v>13.24</v>
      </c>
      <c r="BE60">
        <v>7.64</v>
      </c>
      <c r="BF60">
        <v>1.06</v>
      </c>
      <c r="BG60">
        <v>4</v>
      </c>
      <c r="BH60">
        <v>5.19</v>
      </c>
      <c r="BI60">
        <v>4.78</v>
      </c>
      <c r="BJ60">
        <v>3.11</v>
      </c>
      <c r="BK60">
        <v>4.46</v>
      </c>
      <c r="BL60">
        <v>3.81</v>
      </c>
      <c r="BM60">
        <v>1.78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75.129999999999981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1.6658999999999999</v>
      </c>
      <c r="G61">
        <v>1.6658999999999999</v>
      </c>
      <c r="H61">
        <v>0</v>
      </c>
      <c r="I61">
        <v>0</v>
      </c>
      <c r="J61">
        <v>5</v>
      </c>
      <c r="K61">
        <v>343.38626099999999</v>
      </c>
      <c r="L61">
        <v>653.15</v>
      </c>
      <c r="M61">
        <v>91.7744</v>
      </c>
      <c r="N61">
        <v>118.125</v>
      </c>
      <c r="O61">
        <v>123.66562500000001</v>
      </c>
      <c r="P61">
        <v>87.75</v>
      </c>
      <c r="Q61">
        <v>10.91</v>
      </c>
      <c r="R61">
        <v>42.390099999999997</v>
      </c>
      <c r="S61">
        <v>26.3901</v>
      </c>
      <c r="T61">
        <v>0</v>
      </c>
      <c r="U61">
        <v>418.77</v>
      </c>
      <c r="V61">
        <v>11.661683</v>
      </c>
      <c r="W61">
        <v>30.35</v>
      </c>
      <c r="X61">
        <v>120.63500000000001</v>
      </c>
      <c r="Y61">
        <v>0</v>
      </c>
      <c r="Z61">
        <v>6.5537999999999998</v>
      </c>
      <c r="AA61">
        <v>14.04936</v>
      </c>
      <c r="AB61">
        <v>26.260100000000001</v>
      </c>
      <c r="AC61">
        <v>19.35568</v>
      </c>
      <c r="AD61">
        <v>0</v>
      </c>
      <c r="AE61">
        <v>48.112499999999997</v>
      </c>
      <c r="AF61">
        <v>17.748000000000001</v>
      </c>
      <c r="AG61">
        <v>15.486000000000001</v>
      </c>
      <c r="AH61">
        <v>75.760000000000005</v>
      </c>
      <c r="AI61">
        <v>0</v>
      </c>
      <c r="AJ61">
        <v>0</v>
      </c>
      <c r="AK61">
        <v>51.394500000000001</v>
      </c>
      <c r="AL61">
        <v>60.423999999999999</v>
      </c>
      <c r="AM61">
        <v>0</v>
      </c>
      <c r="AN61">
        <v>0.66954999999999998</v>
      </c>
      <c r="AO61">
        <v>6.3503999999999996</v>
      </c>
      <c r="AP61">
        <v>9.4794</v>
      </c>
      <c r="AQ61">
        <v>26.649000000000001</v>
      </c>
      <c r="AR61">
        <v>50.231999999999999</v>
      </c>
      <c r="AS61">
        <v>31.897383000000001</v>
      </c>
      <c r="AT61">
        <v>11.2476</v>
      </c>
      <c r="AU61">
        <v>0</v>
      </c>
      <c r="AV61">
        <v>0</v>
      </c>
      <c r="AW61">
        <v>2</v>
      </c>
      <c r="AX61">
        <v>0</v>
      </c>
      <c r="AY61">
        <v>0</v>
      </c>
      <c r="AZ61">
        <f t="shared" si="0"/>
        <v>75.329999999999984</v>
      </c>
      <c r="BA61">
        <f t="shared" si="1"/>
        <v>2636.2892420000007</v>
      </c>
      <c r="BB61">
        <v>58</v>
      </c>
      <c r="BD61">
        <v>13.24</v>
      </c>
      <c r="BE61">
        <v>7.64</v>
      </c>
      <c r="BF61">
        <v>1.06</v>
      </c>
      <c r="BG61">
        <v>4</v>
      </c>
      <c r="BH61">
        <v>5.19</v>
      </c>
      <c r="BI61">
        <v>4.78</v>
      </c>
      <c r="BJ61">
        <v>3.11</v>
      </c>
      <c r="BK61">
        <v>4.66</v>
      </c>
      <c r="BL61">
        <v>3.81</v>
      </c>
      <c r="BM61">
        <v>1.78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75.329999999999984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1.6658999999999999</v>
      </c>
      <c r="G62">
        <v>1.6658999999999999</v>
      </c>
      <c r="H62">
        <v>0</v>
      </c>
      <c r="I62">
        <v>0</v>
      </c>
      <c r="J62">
        <v>5</v>
      </c>
      <c r="K62">
        <v>343.38626099999999</v>
      </c>
      <c r="L62">
        <v>653.15</v>
      </c>
      <c r="M62">
        <v>91.7744</v>
      </c>
      <c r="N62">
        <v>118.125</v>
      </c>
      <c r="O62">
        <v>123.66562500000001</v>
      </c>
      <c r="P62">
        <v>87.75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11.661683</v>
      </c>
      <c r="W62">
        <v>30.35</v>
      </c>
      <c r="X62">
        <v>120.63500000000001</v>
      </c>
      <c r="Y62">
        <v>0</v>
      </c>
      <c r="Z62">
        <v>6.5537999999999998</v>
      </c>
      <c r="AA62">
        <v>14.04936</v>
      </c>
      <c r="AB62">
        <v>26.260100000000001</v>
      </c>
      <c r="AC62">
        <v>19.35568</v>
      </c>
      <c r="AD62">
        <v>0</v>
      </c>
      <c r="AE62">
        <v>46.7012</v>
      </c>
      <c r="AF62">
        <v>26.622</v>
      </c>
      <c r="AG62">
        <v>15.486000000000001</v>
      </c>
      <c r="AH62">
        <v>75.760000000000005</v>
      </c>
      <c r="AI62">
        <v>0</v>
      </c>
      <c r="AJ62">
        <v>0</v>
      </c>
      <c r="AK62">
        <v>51.394500000000001</v>
      </c>
      <c r="AL62">
        <v>60.423999999999999</v>
      </c>
      <c r="AM62">
        <v>0</v>
      </c>
      <c r="AN62">
        <v>0.66954999999999998</v>
      </c>
      <c r="AO62">
        <v>6.3503999999999996</v>
      </c>
      <c r="AP62">
        <v>9.4794</v>
      </c>
      <c r="AQ62">
        <v>26.649000000000001</v>
      </c>
      <c r="AR62">
        <v>50.231999999999999</v>
      </c>
      <c r="AS62">
        <v>31.897383000000001</v>
      </c>
      <c r="AT62">
        <v>11.2476</v>
      </c>
      <c r="AU62">
        <v>0</v>
      </c>
      <c r="AV62">
        <v>0</v>
      </c>
      <c r="AW62">
        <v>2</v>
      </c>
      <c r="AX62">
        <v>0</v>
      </c>
      <c r="AY62">
        <v>0</v>
      </c>
      <c r="AZ62">
        <f t="shared" si="0"/>
        <v>75.229999999999976</v>
      </c>
      <c r="BA62">
        <f t="shared" si="1"/>
        <v>2643.6519420000004</v>
      </c>
      <c r="BB62">
        <v>59</v>
      </c>
      <c r="BD62">
        <v>13.24</v>
      </c>
      <c r="BE62">
        <v>7.64</v>
      </c>
      <c r="BF62">
        <v>1.06</v>
      </c>
      <c r="BG62">
        <v>4</v>
      </c>
      <c r="BH62">
        <v>5.19</v>
      </c>
      <c r="BI62">
        <v>4.78</v>
      </c>
      <c r="BJ62">
        <v>3.11</v>
      </c>
      <c r="BK62">
        <v>4.6100000000000003</v>
      </c>
      <c r="BL62">
        <v>3.76</v>
      </c>
      <c r="BM62">
        <v>1.78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75.229999999999976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</v>
      </c>
      <c r="K63">
        <v>343.38626099999999</v>
      </c>
      <c r="L63">
        <v>653.15</v>
      </c>
      <c r="M63">
        <v>91.7744</v>
      </c>
      <c r="N63">
        <v>118.125</v>
      </c>
      <c r="O63">
        <v>123.66562500000001</v>
      </c>
      <c r="P63">
        <v>87.75</v>
      </c>
      <c r="Q63">
        <v>10.91</v>
      </c>
      <c r="R63">
        <v>42.390099999999997</v>
      </c>
      <c r="S63">
        <v>26.3901</v>
      </c>
      <c r="T63">
        <v>0</v>
      </c>
      <c r="U63">
        <v>418.77</v>
      </c>
      <c r="V63">
        <v>11.661683</v>
      </c>
      <c r="W63">
        <v>30.35</v>
      </c>
      <c r="X63">
        <v>125.88</v>
      </c>
      <c r="Y63">
        <v>0</v>
      </c>
      <c r="Z63">
        <v>6.5537999999999998</v>
      </c>
      <c r="AA63">
        <v>14.04936</v>
      </c>
      <c r="AB63">
        <v>26.260100000000001</v>
      </c>
      <c r="AC63">
        <v>19.35568</v>
      </c>
      <c r="AD63">
        <v>0</v>
      </c>
      <c r="AE63">
        <v>45.546500000000002</v>
      </c>
      <c r="AF63">
        <v>26.622</v>
      </c>
      <c r="AG63">
        <v>15.486000000000001</v>
      </c>
      <c r="AH63">
        <v>75.760000000000005</v>
      </c>
      <c r="AI63">
        <v>0</v>
      </c>
      <c r="AJ63">
        <v>0</v>
      </c>
      <c r="AK63">
        <v>51.394500000000001</v>
      </c>
      <c r="AL63">
        <v>60.423999999999999</v>
      </c>
      <c r="AM63">
        <v>0</v>
      </c>
      <c r="AN63">
        <v>0.66954999999999998</v>
      </c>
      <c r="AO63">
        <v>6.3503999999999996</v>
      </c>
      <c r="AP63">
        <v>4.3554000000000004</v>
      </c>
      <c r="AQ63">
        <v>26.649000000000001</v>
      </c>
      <c r="AR63">
        <v>50.231999999999999</v>
      </c>
      <c r="AS63">
        <v>31.897383000000001</v>
      </c>
      <c r="AT63">
        <v>11.2476</v>
      </c>
      <c r="AU63">
        <v>0</v>
      </c>
      <c r="AV63">
        <v>0</v>
      </c>
      <c r="AW63">
        <v>2</v>
      </c>
      <c r="AX63">
        <v>0</v>
      </c>
      <c r="AY63">
        <v>0</v>
      </c>
      <c r="AZ63">
        <f t="shared" si="0"/>
        <v>75.20999999999998</v>
      </c>
      <c r="BA63">
        <f t="shared" si="1"/>
        <v>2639.2664420000001</v>
      </c>
      <c r="BB63">
        <v>60</v>
      </c>
      <c r="BD63">
        <v>13.24</v>
      </c>
      <c r="BE63">
        <v>7.64</v>
      </c>
      <c r="BF63">
        <v>1.04</v>
      </c>
      <c r="BG63">
        <v>4</v>
      </c>
      <c r="BH63">
        <v>5.19</v>
      </c>
      <c r="BI63">
        <v>4.78</v>
      </c>
      <c r="BJ63">
        <v>3.11</v>
      </c>
      <c r="BK63">
        <v>4.6100000000000003</v>
      </c>
      <c r="BL63">
        <v>3.76</v>
      </c>
      <c r="BM63">
        <v>1.78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75.20999999999998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</v>
      </c>
      <c r="K64">
        <v>343.38626099999999</v>
      </c>
      <c r="L64">
        <v>653.15</v>
      </c>
      <c r="M64">
        <v>91.7744</v>
      </c>
      <c r="N64">
        <v>118.125</v>
      </c>
      <c r="O64">
        <v>123.66562500000001</v>
      </c>
      <c r="P64">
        <v>87.75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11.661683</v>
      </c>
      <c r="W64">
        <v>30.35</v>
      </c>
      <c r="X64">
        <v>125.88</v>
      </c>
      <c r="Y64">
        <v>0</v>
      </c>
      <c r="Z64">
        <v>6.5537999999999998</v>
      </c>
      <c r="AA64">
        <v>14.04936</v>
      </c>
      <c r="AB64">
        <v>26.260100000000001</v>
      </c>
      <c r="AC64">
        <v>19.35568</v>
      </c>
      <c r="AD64">
        <v>0</v>
      </c>
      <c r="AE64">
        <v>45.546500000000002</v>
      </c>
      <c r="AF64">
        <v>26.622</v>
      </c>
      <c r="AG64">
        <v>15.486000000000001</v>
      </c>
      <c r="AH64">
        <v>81.820800000000006</v>
      </c>
      <c r="AI64">
        <v>0</v>
      </c>
      <c r="AJ64">
        <v>0</v>
      </c>
      <c r="AK64">
        <v>51.394500000000001</v>
      </c>
      <c r="AL64">
        <v>60.423999999999999</v>
      </c>
      <c r="AM64">
        <v>0</v>
      </c>
      <c r="AN64">
        <v>0.66954999999999998</v>
      </c>
      <c r="AO64">
        <v>6.3503999999999996</v>
      </c>
      <c r="AP64">
        <v>4.3554000000000004</v>
      </c>
      <c r="AQ64">
        <v>26.649000000000001</v>
      </c>
      <c r="AR64">
        <v>50.231999999999999</v>
      </c>
      <c r="AS64">
        <v>31.897383000000001</v>
      </c>
      <c r="AT64">
        <v>11.2476</v>
      </c>
      <c r="AU64">
        <v>0</v>
      </c>
      <c r="AV64">
        <v>0</v>
      </c>
      <c r="AW64">
        <v>2</v>
      </c>
      <c r="AX64">
        <v>0</v>
      </c>
      <c r="AY64">
        <v>0</v>
      </c>
      <c r="AZ64">
        <f t="shared" si="0"/>
        <v>75.20999999999998</v>
      </c>
      <c r="BA64">
        <f t="shared" si="1"/>
        <v>2645.3272419999998</v>
      </c>
      <c r="BB64">
        <v>61</v>
      </c>
      <c r="BD64">
        <v>13.24</v>
      </c>
      <c r="BE64">
        <v>7.64</v>
      </c>
      <c r="BF64">
        <v>1.04</v>
      </c>
      <c r="BG64">
        <v>4</v>
      </c>
      <c r="BH64">
        <v>5.19</v>
      </c>
      <c r="BI64">
        <v>4.78</v>
      </c>
      <c r="BJ64">
        <v>3.11</v>
      </c>
      <c r="BK64">
        <v>4.6100000000000003</v>
      </c>
      <c r="BL64">
        <v>3.76</v>
      </c>
      <c r="BM64">
        <v>1.78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75.20999999999998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</v>
      </c>
      <c r="K65">
        <v>343.38626099999999</v>
      </c>
      <c r="L65">
        <v>653.15</v>
      </c>
      <c r="M65">
        <v>91.7744</v>
      </c>
      <c r="N65">
        <v>118.125</v>
      </c>
      <c r="O65">
        <v>123.66562500000001</v>
      </c>
      <c r="P65">
        <v>87.75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11.661683</v>
      </c>
      <c r="W65">
        <v>30.35</v>
      </c>
      <c r="X65">
        <v>131.125</v>
      </c>
      <c r="Y65">
        <v>0</v>
      </c>
      <c r="Z65">
        <v>0</v>
      </c>
      <c r="AA65">
        <v>14.04936</v>
      </c>
      <c r="AB65">
        <v>26.260100000000001</v>
      </c>
      <c r="AC65">
        <v>29.062808</v>
      </c>
      <c r="AD65">
        <v>0</v>
      </c>
      <c r="AE65">
        <v>45.546500000000002</v>
      </c>
      <c r="AF65">
        <v>26.622</v>
      </c>
      <c r="AG65">
        <v>15.486000000000001</v>
      </c>
      <c r="AH65">
        <v>116.9545</v>
      </c>
      <c r="AI65">
        <v>0</v>
      </c>
      <c r="AJ65">
        <v>0</v>
      </c>
      <c r="AK65">
        <v>51.394500000000001</v>
      </c>
      <c r="AL65">
        <v>60.423999999999999</v>
      </c>
      <c r="AM65">
        <v>0</v>
      </c>
      <c r="AN65">
        <v>0.66954999999999998</v>
      </c>
      <c r="AO65">
        <v>6.6150000000000002</v>
      </c>
      <c r="AP65">
        <v>4.3554000000000004</v>
      </c>
      <c r="AQ65">
        <v>26.649000000000001</v>
      </c>
      <c r="AR65">
        <v>50.231999999999999</v>
      </c>
      <c r="AS65">
        <v>31.897383000000001</v>
      </c>
      <c r="AT65">
        <v>11.2476</v>
      </c>
      <c r="AU65">
        <v>0</v>
      </c>
      <c r="AV65">
        <v>0</v>
      </c>
      <c r="AW65">
        <v>2</v>
      </c>
      <c r="AX65">
        <v>0</v>
      </c>
      <c r="AY65">
        <v>0</v>
      </c>
      <c r="AZ65">
        <f t="shared" si="0"/>
        <v>75.20999999999998</v>
      </c>
      <c r="BA65">
        <f t="shared" si="1"/>
        <v>2689.1238699999994</v>
      </c>
      <c r="BB65">
        <v>62</v>
      </c>
      <c r="BD65">
        <v>13.24</v>
      </c>
      <c r="BE65">
        <v>7.64</v>
      </c>
      <c r="BF65">
        <v>1.04</v>
      </c>
      <c r="BG65">
        <v>4</v>
      </c>
      <c r="BH65">
        <v>5.19</v>
      </c>
      <c r="BI65">
        <v>4.78</v>
      </c>
      <c r="BJ65">
        <v>3.11</v>
      </c>
      <c r="BK65">
        <v>4.6100000000000003</v>
      </c>
      <c r="BL65">
        <v>3.76</v>
      </c>
      <c r="BM65">
        <v>1.78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75.20999999999998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</v>
      </c>
      <c r="K66">
        <v>343.38626099999999</v>
      </c>
      <c r="L66">
        <v>653.15</v>
      </c>
      <c r="M66">
        <v>91.7744</v>
      </c>
      <c r="N66">
        <v>118.125</v>
      </c>
      <c r="O66">
        <v>123.66562500000001</v>
      </c>
      <c r="P66">
        <v>87.75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11.661683</v>
      </c>
      <c r="W66">
        <v>30.35</v>
      </c>
      <c r="X66">
        <v>131.125</v>
      </c>
      <c r="Y66">
        <v>0</v>
      </c>
      <c r="Z66">
        <v>0</v>
      </c>
      <c r="AA66">
        <v>14.04936</v>
      </c>
      <c r="AB66">
        <v>26.260100000000001</v>
      </c>
      <c r="AC66">
        <v>29.062808</v>
      </c>
      <c r="AD66">
        <v>0</v>
      </c>
      <c r="AE66">
        <v>45.546500000000002</v>
      </c>
      <c r="AF66">
        <v>26.622</v>
      </c>
      <c r="AG66">
        <v>15.486000000000001</v>
      </c>
      <c r="AH66">
        <v>116.9545</v>
      </c>
      <c r="AI66">
        <v>0</v>
      </c>
      <c r="AJ66">
        <v>0</v>
      </c>
      <c r="AK66">
        <v>51.394500000000001</v>
      </c>
      <c r="AL66">
        <v>60.423999999999999</v>
      </c>
      <c r="AM66">
        <v>0</v>
      </c>
      <c r="AN66">
        <v>0.66954999999999998</v>
      </c>
      <c r="AO66">
        <v>6.6150000000000002</v>
      </c>
      <c r="AP66">
        <v>4.3554000000000004</v>
      </c>
      <c r="AQ66">
        <v>26.649000000000001</v>
      </c>
      <c r="AR66">
        <v>50.231999999999999</v>
      </c>
      <c r="AS66">
        <v>31.897383000000001</v>
      </c>
      <c r="AT66">
        <v>11.2476</v>
      </c>
      <c r="AU66">
        <v>0</v>
      </c>
      <c r="AV66">
        <v>0</v>
      </c>
      <c r="AW66">
        <v>2</v>
      </c>
      <c r="AX66">
        <v>0</v>
      </c>
      <c r="AY66">
        <v>0</v>
      </c>
      <c r="AZ66">
        <f t="shared" si="0"/>
        <v>75.20999999999998</v>
      </c>
      <c r="BA66">
        <f t="shared" si="1"/>
        <v>2689.1238699999994</v>
      </c>
      <c r="BB66">
        <v>63</v>
      </c>
      <c r="BD66">
        <v>13.24</v>
      </c>
      <c r="BE66">
        <v>7.64</v>
      </c>
      <c r="BF66">
        <v>1.04</v>
      </c>
      <c r="BG66">
        <v>4</v>
      </c>
      <c r="BH66">
        <v>5.19</v>
      </c>
      <c r="BI66">
        <v>4.78</v>
      </c>
      <c r="BJ66">
        <v>3.11</v>
      </c>
      <c r="BK66">
        <v>4.6100000000000003</v>
      </c>
      <c r="BL66">
        <v>3.76</v>
      </c>
      <c r="BM66">
        <v>1.78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75.20999999999998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</v>
      </c>
      <c r="K67">
        <v>343.38626099999999</v>
      </c>
      <c r="L67">
        <v>653.15</v>
      </c>
      <c r="M67">
        <v>91.7744</v>
      </c>
      <c r="N67">
        <v>118.125</v>
      </c>
      <c r="O67">
        <v>123.66562500000001</v>
      </c>
      <c r="P67">
        <v>87.75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11.661683</v>
      </c>
      <c r="W67">
        <v>30.35</v>
      </c>
      <c r="X67">
        <v>131.125</v>
      </c>
      <c r="Y67">
        <v>0</v>
      </c>
      <c r="Z67">
        <v>0</v>
      </c>
      <c r="AA67">
        <v>28.09872</v>
      </c>
      <c r="AB67">
        <v>26.260100000000001</v>
      </c>
      <c r="AC67">
        <v>29.062808</v>
      </c>
      <c r="AD67">
        <v>0</v>
      </c>
      <c r="AE67">
        <v>45.546500000000002</v>
      </c>
      <c r="AF67">
        <v>26.622</v>
      </c>
      <c r="AG67">
        <v>15.486000000000001</v>
      </c>
      <c r="AH67">
        <v>116.9545</v>
      </c>
      <c r="AI67">
        <v>0</v>
      </c>
      <c r="AJ67">
        <v>0</v>
      </c>
      <c r="AK67">
        <v>51.394500000000001</v>
      </c>
      <c r="AL67">
        <v>60.423999999999999</v>
      </c>
      <c r="AM67">
        <v>0</v>
      </c>
      <c r="AN67">
        <v>0.66954999999999998</v>
      </c>
      <c r="AO67">
        <v>6.6150000000000002</v>
      </c>
      <c r="AP67">
        <v>4.3554000000000004</v>
      </c>
      <c r="AQ67">
        <v>26.649000000000001</v>
      </c>
      <c r="AR67">
        <v>50.231999999999999</v>
      </c>
      <c r="AS67">
        <v>31.897383000000001</v>
      </c>
      <c r="AT67">
        <v>11.2476</v>
      </c>
      <c r="AU67">
        <v>0</v>
      </c>
      <c r="AV67">
        <v>0</v>
      </c>
      <c r="AW67">
        <v>2</v>
      </c>
      <c r="AX67">
        <v>0</v>
      </c>
      <c r="AY67">
        <v>0</v>
      </c>
      <c r="AZ67">
        <f t="shared" si="0"/>
        <v>75.179999999999978</v>
      </c>
      <c r="BA67">
        <f t="shared" si="1"/>
        <v>2703.1432299999992</v>
      </c>
      <c r="BB67">
        <v>64</v>
      </c>
      <c r="BD67">
        <v>13.24</v>
      </c>
      <c r="BE67">
        <v>7.64</v>
      </c>
      <c r="BF67">
        <v>1.01</v>
      </c>
      <c r="BG67">
        <v>4</v>
      </c>
      <c r="BH67">
        <v>5.19</v>
      </c>
      <c r="BI67">
        <v>4.78</v>
      </c>
      <c r="BJ67">
        <v>3.11</v>
      </c>
      <c r="BK67">
        <v>4.6100000000000003</v>
      </c>
      <c r="BL67">
        <v>3.76</v>
      </c>
      <c r="BM67">
        <v>1.78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75.179999999999978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</v>
      </c>
      <c r="K68">
        <v>343.38626099999999</v>
      </c>
      <c r="L68">
        <v>653.15</v>
      </c>
      <c r="M68">
        <v>91.7744</v>
      </c>
      <c r="N68">
        <v>118.125</v>
      </c>
      <c r="O68">
        <v>123.66562500000001</v>
      </c>
      <c r="P68">
        <v>87.75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11.661683</v>
      </c>
      <c r="W68">
        <v>30.35</v>
      </c>
      <c r="X68">
        <v>131.125</v>
      </c>
      <c r="Y68">
        <v>0</v>
      </c>
      <c r="Z68">
        <v>0</v>
      </c>
      <c r="AA68">
        <v>28.09872</v>
      </c>
      <c r="AB68">
        <v>26.260100000000001</v>
      </c>
      <c r="AC68">
        <v>29.062808</v>
      </c>
      <c r="AD68">
        <v>0</v>
      </c>
      <c r="AE68">
        <v>45.546500000000002</v>
      </c>
      <c r="AF68">
        <v>26.622</v>
      </c>
      <c r="AG68">
        <v>15.486000000000001</v>
      </c>
      <c r="AH68">
        <v>116.9545</v>
      </c>
      <c r="AI68">
        <v>0</v>
      </c>
      <c r="AJ68">
        <v>0</v>
      </c>
      <c r="AK68">
        <v>51.394500000000001</v>
      </c>
      <c r="AL68">
        <v>60.423999999999999</v>
      </c>
      <c r="AM68">
        <v>0</v>
      </c>
      <c r="AN68">
        <v>0.66954999999999998</v>
      </c>
      <c r="AO68">
        <v>6.6150000000000002</v>
      </c>
      <c r="AP68">
        <v>4.3554000000000004</v>
      </c>
      <c r="AQ68">
        <v>26.649000000000001</v>
      </c>
      <c r="AR68">
        <v>50.231999999999999</v>
      </c>
      <c r="AS68">
        <v>31.897383000000001</v>
      </c>
      <c r="AT68">
        <v>11.2476</v>
      </c>
      <c r="AU68">
        <v>0</v>
      </c>
      <c r="AV68">
        <v>0</v>
      </c>
      <c r="AW68">
        <v>2</v>
      </c>
      <c r="AX68">
        <v>0</v>
      </c>
      <c r="AY68">
        <v>0</v>
      </c>
      <c r="AZ68">
        <f t="shared" ref="AZ68:AZ98" si="3">BW68</f>
        <v>75.179999999999978</v>
      </c>
      <c r="BA68">
        <f t="shared" ref="BA68:BA99" si="4">SUM(B68:AZ68)</f>
        <v>2703.1432299999992</v>
      </c>
      <c r="BB68">
        <v>65</v>
      </c>
      <c r="BD68">
        <v>13.24</v>
      </c>
      <c r="BE68">
        <v>7.64</v>
      </c>
      <c r="BF68">
        <v>1.01</v>
      </c>
      <c r="BG68">
        <v>4</v>
      </c>
      <c r="BH68">
        <v>5.19</v>
      </c>
      <c r="BI68">
        <v>4.78</v>
      </c>
      <c r="BJ68">
        <v>3.11</v>
      </c>
      <c r="BK68">
        <v>4.6100000000000003</v>
      </c>
      <c r="BL68">
        <v>3.76</v>
      </c>
      <c r="BM68">
        <v>1.78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75.179999999999978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</v>
      </c>
      <c r="K69">
        <v>343.38626099999999</v>
      </c>
      <c r="L69">
        <v>653.15</v>
      </c>
      <c r="M69">
        <v>91.7744</v>
      </c>
      <c r="N69">
        <v>118.125</v>
      </c>
      <c r="O69">
        <v>123.66562500000001</v>
      </c>
      <c r="P69">
        <v>87.75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11.661683</v>
      </c>
      <c r="W69">
        <v>30.35</v>
      </c>
      <c r="X69">
        <v>131.125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0</v>
      </c>
      <c r="AE69">
        <v>49.395499999999998</v>
      </c>
      <c r="AF69">
        <v>26.622</v>
      </c>
      <c r="AG69">
        <v>15.486000000000001</v>
      </c>
      <c r="AH69">
        <v>116.9545</v>
      </c>
      <c r="AI69">
        <v>0</v>
      </c>
      <c r="AJ69">
        <v>0</v>
      </c>
      <c r="AK69">
        <v>51.394500000000001</v>
      </c>
      <c r="AL69">
        <v>60.423999999999999</v>
      </c>
      <c r="AM69">
        <v>0</v>
      </c>
      <c r="AN69">
        <v>0.66954999999999998</v>
      </c>
      <c r="AO69">
        <v>6.6150000000000002</v>
      </c>
      <c r="AP69">
        <v>4.3554000000000004</v>
      </c>
      <c r="AQ69">
        <v>26.649000000000001</v>
      </c>
      <c r="AR69">
        <v>50.231999999999999</v>
      </c>
      <c r="AS69">
        <v>31.897383000000001</v>
      </c>
      <c r="AT69">
        <v>11.2476</v>
      </c>
      <c r="AU69">
        <v>0</v>
      </c>
      <c r="AV69">
        <v>0</v>
      </c>
      <c r="AW69">
        <v>2</v>
      </c>
      <c r="AX69">
        <v>0</v>
      </c>
      <c r="AY69">
        <v>0</v>
      </c>
      <c r="AZ69">
        <f t="shared" si="3"/>
        <v>75.179999999999978</v>
      </c>
      <c r="BA69">
        <f t="shared" si="4"/>
        <v>2734.2916099999993</v>
      </c>
      <c r="BB69">
        <v>66</v>
      </c>
      <c r="BD69">
        <v>13.24</v>
      </c>
      <c r="BE69">
        <v>7.64</v>
      </c>
      <c r="BF69">
        <v>1.01</v>
      </c>
      <c r="BG69">
        <v>4</v>
      </c>
      <c r="BH69">
        <v>5.19</v>
      </c>
      <c r="BI69">
        <v>4.78</v>
      </c>
      <c r="BJ69">
        <v>3.11</v>
      </c>
      <c r="BK69">
        <v>4.6100000000000003</v>
      </c>
      <c r="BL69">
        <v>3.76</v>
      </c>
      <c r="BM69">
        <v>1.78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75.179999999999978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</v>
      </c>
      <c r="K70">
        <v>343.38626099999999</v>
      </c>
      <c r="L70">
        <v>653.15</v>
      </c>
      <c r="M70">
        <v>91.7744</v>
      </c>
      <c r="N70">
        <v>118.125</v>
      </c>
      <c r="O70">
        <v>123.66562500000001</v>
      </c>
      <c r="P70">
        <v>87.75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11.661683</v>
      </c>
      <c r="W70">
        <v>30.35</v>
      </c>
      <c r="X70">
        <v>131.125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0</v>
      </c>
      <c r="AE70">
        <v>49.395499999999998</v>
      </c>
      <c r="AF70">
        <v>26.622</v>
      </c>
      <c r="AG70">
        <v>15.486000000000001</v>
      </c>
      <c r="AH70">
        <v>116.9545</v>
      </c>
      <c r="AI70">
        <v>0</v>
      </c>
      <c r="AJ70">
        <v>0</v>
      </c>
      <c r="AK70">
        <v>51.394500000000001</v>
      </c>
      <c r="AL70">
        <v>60.423999999999999</v>
      </c>
      <c r="AM70">
        <v>0</v>
      </c>
      <c r="AN70">
        <v>0.66954999999999998</v>
      </c>
      <c r="AO70">
        <v>6.6150000000000002</v>
      </c>
      <c r="AP70">
        <v>4.3554000000000004</v>
      </c>
      <c r="AQ70">
        <v>26.649000000000001</v>
      </c>
      <c r="AR70">
        <v>50.231999999999999</v>
      </c>
      <c r="AS70">
        <v>31.897383000000001</v>
      </c>
      <c r="AT70">
        <v>11.2476</v>
      </c>
      <c r="AU70">
        <v>0</v>
      </c>
      <c r="AV70">
        <v>0</v>
      </c>
      <c r="AW70">
        <v>2</v>
      </c>
      <c r="AX70">
        <v>0</v>
      </c>
      <c r="AY70">
        <v>0</v>
      </c>
      <c r="AZ70">
        <f t="shared" si="3"/>
        <v>75.179999999999978</v>
      </c>
      <c r="BA70">
        <f t="shared" si="4"/>
        <v>2734.2916099999993</v>
      </c>
      <c r="BB70">
        <v>67</v>
      </c>
      <c r="BD70">
        <v>13.24</v>
      </c>
      <c r="BE70">
        <v>7.64</v>
      </c>
      <c r="BF70">
        <v>1.01</v>
      </c>
      <c r="BG70">
        <v>4</v>
      </c>
      <c r="BH70">
        <v>5.19</v>
      </c>
      <c r="BI70">
        <v>4.78</v>
      </c>
      <c r="BJ70">
        <v>3.11</v>
      </c>
      <c r="BK70">
        <v>4.6100000000000003</v>
      </c>
      <c r="BL70">
        <v>3.76</v>
      </c>
      <c r="BM70">
        <v>1.78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75.179999999999978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8.8112999999999992</v>
      </c>
      <c r="K71">
        <v>343.38626099999999</v>
      </c>
      <c r="L71">
        <v>653.15</v>
      </c>
      <c r="M71">
        <v>91.7744</v>
      </c>
      <c r="N71">
        <v>118.125</v>
      </c>
      <c r="O71">
        <v>123.66562500000001</v>
      </c>
      <c r="P71">
        <v>87.75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11.661683</v>
      </c>
      <c r="W71">
        <v>30.35</v>
      </c>
      <c r="X71">
        <v>131.125</v>
      </c>
      <c r="Y71">
        <v>0</v>
      </c>
      <c r="Z71">
        <v>0</v>
      </c>
      <c r="AA71">
        <v>42.14808</v>
      </c>
      <c r="AB71">
        <v>39.510120000000001</v>
      </c>
      <c r="AC71">
        <v>29.062808</v>
      </c>
      <c r="AD71">
        <v>0</v>
      </c>
      <c r="AE71">
        <v>49.395499999999998</v>
      </c>
      <c r="AF71">
        <v>26.622</v>
      </c>
      <c r="AG71">
        <v>15.486000000000001</v>
      </c>
      <c r="AH71">
        <v>116.9545</v>
      </c>
      <c r="AI71">
        <v>0</v>
      </c>
      <c r="AJ71">
        <v>0</v>
      </c>
      <c r="AK71">
        <v>51.394500000000001</v>
      </c>
      <c r="AL71">
        <v>60.423999999999999</v>
      </c>
      <c r="AM71">
        <v>0</v>
      </c>
      <c r="AN71">
        <v>0.66954999999999998</v>
      </c>
      <c r="AO71">
        <v>6.5267999999999997</v>
      </c>
      <c r="AP71">
        <v>4.3554000000000004</v>
      </c>
      <c r="AQ71">
        <v>26.649000000000001</v>
      </c>
      <c r="AR71">
        <v>50.231999999999999</v>
      </c>
      <c r="AS71">
        <v>31.897383000000001</v>
      </c>
      <c r="AT71">
        <v>11.2476</v>
      </c>
      <c r="AU71">
        <v>0</v>
      </c>
      <c r="AV71">
        <v>0</v>
      </c>
      <c r="AW71">
        <v>2</v>
      </c>
      <c r="AX71">
        <v>0</v>
      </c>
      <c r="AY71">
        <v>0</v>
      </c>
      <c r="AZ71">
        <f t="shared" si="3"/>
        <v>75.489999999999981</v>
      </c>
      <c r="BA71">
        <f t="shared" si="4"/>
        <v>2738.3247099999999</v>
      </c>
      <c r="BB71">
        <v>68</v>
      </c>
      <c r="BD71">
        <v>13.24</v>
      </c>
      <c r="BE71">
        <v>7.64</v>
      </c>
      <c r="BF71">
        <v>1.01</v>
      </c>
      <c r="BG71">
        <v>4</v>
      </c>
      <c r="BH71">
        <v>5.5</v>
      </c>
      <c r="BI71">
        <v>4.78</v>
      </c>
      <c r="BJ71">
        <v>3.11</v>
      </c>
      <c r="BK71">
        <v>4.6100000000000003</v>
      </c>
      <c r="BL71">
        <v>3.76</v>
      </c>
      <c r="BM71">
        <v>1.78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75.489999999999981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8.8112999999999992</v>
      </c>
      <c r="K72">
        <v>343.38626099999999</v>
      </c>
      <c r="L72">
        <v>653.15</v>
      </c>
      <c r="M72">
        <v>91.7744</v>
      </c>
      <c r="N72">
        <v>118.125</v>
      </c>
      <c r="O72">
        <v>123.66562500000001</v>
      </c>
      <c r="P72">
        <v>87.75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11.661683</v>
      </c>
      <c r="W72">
        <v>30.35</v>
      </c>
      <c r="X72">
        <v>131.125</v>
      </c>
      <c r="Y72">
        <v>0</v>
      </c>
      <c r="Z72">
        <v>0</v>
      </c>
      <c r="AA72">
        <v>42.14808</v>
      </c>
      <c r="AB72">
        <v>39.510120000000001</v>
      </c>
      <c r="AC72">
        <v>29.062808</v>
      </c>
      <c r="AD72">
        <v>0</v>
      </c>
      <c r="AE72">
        <v>49.395499999999998</v>
      </c>
      <c r="AF72">
        <v>26.622</v>
      </c>
      <c r="AG72">
        <v>15.486000000000001</v>
      </c>
      <c r="AH72">
        <v>116.9545</v>
      </c>
      <c r="AI72">
        <v>0</v>
      </c>
      <c r="AJ72">
        <v>0</v>
      </c>
      <c r="AK72">
        <v>51.394500000000001</v>
      </c>
      <c r="AL72">
        <v>60.423999999999999</v>
      </c>
      <c r="AM72">
        <v>0</v>
      </c>
      <c r="AN72">
        <v>0.66954999999999998</v>
      </c>
      <c r="AO72">
        <v>6.5267999999999997</v>
      </c>
      <c r="AP72">
        <v>9.4794</v>
      </c>
      <c r="AQ72">
        <v>26.649000000000001</v>
      </c>
      <c r="AR72">
        <v>50.231999999999999</v>
      </c>
      <c r="AS72">
        <v>31.897383000000001</v>
      </c>
      <c r="AT72">
        <v>11.2476</v>
      </c>
      <c r="AU72">
        <v>0</v>
      </c>
      <c r="AV72">
        <v>0</v>
      </c>
      <c r="AW72">
        <v>2</v>
      </c>
      <c r="AX72">
        <v>0</v>
      </c>
      <c r="AY72">
        <v>0</v>
      </c>
      <c r="AZ72">
        <f t="shared" si="3"/>
        <v>75.799999999999983</v>
      </c>
      <c r="BA72">
        <f t="shared" si="4"/>
        <v>2743.7587100000005</v>
      </c>
      <c r="BB72">
        <v>69</v>
      </c>
      <c r="BD72">
        <v>13.24</v>
      </c>
      <c r="BE72">
        <v>7.64</v>
      </c>
      <c r="BF72">
        <v>1.01</v>
      </c>
      <c r="BG72">
        <v>4</v>
      </c>
      <c r="BH72">
        <v>5.81</v>
      </c>
      <c r="BI72">
        <v>4.78</v>
      </c>
      <c r="BJ72">
        <v>3.11</v>
      </c>
      <c r="BK72">
        <v>4.6100000000000003</v>
      </c>
      <c r="BL72">
        <v>3.76</v>
      </c>
      <c r="BM72">
        <v>1.78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75.799999999999983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8.8112999999999992</v>
      </c>
      <c r="K73">
        <v>343.38626099999999</v>
      </c>
      <c r="L73">
        <v>653.15</v>
      </c>
      <c r="M73">
        <v>91.7744</v>
      </c>
      <c r="N73">
        <v>118.125</v>
      </c>
      <c r="O73">
        <v>123.66562500000001</v>
      </c>
      <c r="P73">
        <v>87.75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11.661683</v>
      </c>
      <c r="W73">
        <v>30.35</v>
      </c>
      <c r="X73">
        <v>141.61500000000001</v>
      </c>
      <c r="Y73">
        <v>0</v>
      </c>
      <c r="Z73">
        <v>0</v>
      </c>
      <c r="AA73">
        <v>42.14808</v>
      </c>
      <c r="AB73">
        <v>39.510120000000001</v>
      </c>
      <c r="AC73">
        <v>29.062808</v>
      </c>
      <c r="AD73">
        <v>0</v>
      </c>
      <c r="AE73">
        <v>49.395499999999998</v>
      </c>
      <c r="AF73">
        <v>26.622</v>
      </c>
      <c r="AG73">
        <v>15.486000000000001</v>
      </c>
      <c r="AH73">
        <v>116.9545</v>
      </c>
      <c r="AI73">
        <v>0</v>
      </c>
      <c r="AJ73">
        <v>0</v>
      </c>
      <c r="AK73">
        <v>51.394500000000001</v>
      </c>
      <c r="AL73">
        <v>60.423999999999999</v>
      </c>
      <c r="AM73">
        <v>0</v>
      </c>
      <c r="AN73">
        <v>0.66954999999999998</v>
      </c>
      <c r="AO73">
        <v>6.5267999999999997</v>
      </c>
      <c r="AP73">
        <v>9.4794</v>
      </c>
      <c r="AQ73">
        <v>26.649000000000001</v>
      </c>
      <c r="AR73">
        <v>50.231999999999999</v>
      </c>
      <c r="AS73">
        <v>31.897383000000001</v>
      </c>
      <c r="AT73">
        <v>11.2476</v>
      </c>
      <c r="AU73">
        <v>0</v>
      </c>
      <c r="AV73">
        <v>0</v>
      </c>
      <c r="AW73">
        <v>2</v>
      </c>
      <c r="AX73">
        <v>0</v>
      </c>
      <c r="AY73">
        <v>0</v>
      </c>
      <c r="AZ73">
        <f t="shared" si="3"/>
        <v>75.179999999999978</v>
      </c>
      <c r="BA73">
        <f t="shared" si="4"/>
        <v>2753.62871</v>
      </c>
      <c r="BB73">
        <v>70</v>
      </c>
      <c r="BD73">
        <v>13.24</v>
      </c>
      <c r="BE73">
        <v>7.64</v>
      </c>
      <c r="BF73">
        <v>1.01</v>
      </c>
      <c r="BG73">
        <v>4</v>
      </c>
      <c r="BH73">
        <v>5.19</v>
      </c>
      <c r="BI73">
        <v>4.78</v>
      </c>
      <c r="BJ73">
        <v>3.11</v>
      </c>
      <c r="BK73">
        <v>4.6100000000000003</v>
      </c>
      <c r="BL73">
        <v>3.76</v>
      </c>
      <c r="BM73">
        <v>1.78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75.179999999999978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8.8112999999999992</v>
      </c>
      <c r="K74">
        <v>343.38626099999999</v>
      </c>
      <c r="L74">
        <v>653.15</v>
      </c>
      <c r="M74">
        <v>91.7744</v>
      </c>
      <c r="N74">
        <v>118.125</v>
      </c>
      <c r="O74">
        <v>123.66562500000001</v>
      </c>
      <c r="P74">
        <v>87.75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11.661683</v>
      </c>
      <c r="W74">
        <v>30.35</v>
      </c>
      <c r="X74">
        <v>147.515624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0</v>
      </c>
      <c r="AE74">
        <v>49.395499999999998</v>
      </c>
      <c r="AF74">
        <v>26.622</v>
      </c>
      <c r="AG74">
        <v>15.486000000000001</v>
      </c>
      <c r="AH74">
        <v>116.9545</v>
      </c>
      <c r="AI74">
        <v>0</v>
      </c>
      <c r="AJ74">
        <v>0</v>
      </c>
      <c r="AK74">
        <v>51.394500000000001</v>
      </c>
      <c r="AL74">
        <v>60.423999999999999</v>
      </c>
      <c r="AM74">
        <v>5.2786799999999996</v>
      </c>
      <c r="AN74">
        <v>0.66954999999999998</v>
      </c>
      <c r="AO74">
        <v>6.5267999999999997</v>
      </c>
      <c r="AP74">
        <v>4.3554000000000004</v>
      </c>
      <c r="AQ74">
        <v>26.649000000000001</v>
      </c>
      <c r="AR74">
        <v>50.231999999999999</v>
      </c>
      <c r="AS74">
        <v>31.897383000000001</v>
      </c>
      <c r="AT74">
        <v>11.2476</v>
      </c>
      <c r="AU74">
        <v>0</v>
      </c>
      <c r="AV74">
        <v>0</v>
      </c>
      <c r="AW74">
        <v>2</v>
      </c>
      <c r="AX74">
        <v>0</v>
      </c>
      <c r="AY74">
        <v>0</v>
      </c>
      <c r="AZ74">
        <f t="shared" si="3"/>
        <v>75.20999999999998</v>
      </c>
      <c r="BA74">
        <f t="shared" si="4"/>
        <v>2759.7140139999997</v>
      </c>
      <c r="BB74">
        <v>71</v>
      </c>
      <c r="BD74">
        <v>13.24</v>
      </c>
      <c r="BE74">
        <v>7.64</v>
      </c>
      <c r="BF74">
        <v>1.04</v>
      </c>
      <c r="BG74">
        <v>4</v>
      </c>
      <c r="BH74">
        <v>5.19</v>
      </c>
      <c r="BI74">
        <v>4.78</v>
      </c>
      <c r="BJ74">
        <v>3.11</v>
      </c>
      <c r="BK74">
        <v>4.6100000000000003</v>
      </c>
      <c r="BL74">
        <v>3.76</v>
      </c>
      <c r="BM74">
        <v>1.78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75.20999999999998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8.8112999999999992</v>
      </c>
      <c r="K75">
        <v>343.38626099999999</v>
      </c>
      <c r="L75">
        <v>653.15</v>
      </c>
      <c r="M75">
        <v>91.7744</v>
      </c>
      <c r="N75">
        <v>118.125</v>
      </c>
      <c r="O75">
        <v>123.66562500000001</v>
      </c>
      <c r="P75">
        <v>87.75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11.661683</v>
      </c>
      <c r="W75">
        <v>30.35</v>
      </c>
      <c r="X75">
        <v>147.515624</v>
      </c>
      <c r="Y75">
        <v>0</v>
      </c>
      <c r="Z75">
        <v>6.6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26.622</v>
      </c>
      <c r="AG75">
        <v>15.486000000000001</v>
      </c>
      <c r="AH75">
        <v>116.9545</v>
      </c>
      <c r="AI75">
        <v>0</v>
      </c>
      <c r="AJ75">
        <v>0</v>
      </c>
      <c r="AK75">
        <v>51.394500000000001</v>
      </c>
      <c r="AL75">
        <v>60.423999999999999</v>
      </c>
      <c r="AM75">
        <v>8.3978999999999999</v>
      </c>
      <c r="AN75">
        <v>0.66954999999999998</v>
      </c>
      <c r="AO75">
        <v>6.7031999999999998</v>
      </c>
      <c r="AP75">
        <v>4.3554000000000004</v>
      </c>
      <c r="AQ75">
        <v>26.649000000000001</v>
      </c>
      <c r="AR75">
        <v>50.231999999999999</v>
      </c>
      <c r="AS75">
        <v>31.897383000000001</v>
      </c>
      <c r="AT75">
        <v>11.2476</v>
      </c>
      <c r="AU75">
        <v>0</v>
      </c>
      <c r="AV75">
        <v>0</v>
      </c>
      <c r="AW75">
        <v>2</v>
      </c>
      <c r="AX75">
        <v>0</v>
      </c>
      <c r="AY75">
        <v>0</v>
      </c>
      <c r="AZ75">
        <f t="shared" si="3"/>
        <v>78.7</v>
      </c>
      <c r="BA75">
        <f t="shared" si="4"/>
        <v>2791.3704899999993</v>
      </c>
      <c r="BB75">
        <v>72</v>
      </c>
      <c r="BD75">
        <v>17.670000000000002</v>
      </c>
      <c r="BE75">
        <v>7.45</v>
      </c>
      <c r="BF75">
        <v>1.07</v>
      </c>
      <c r="BG75">
        <v>3.88</v>
      </c>
      <c r="BH75">
        <v>5.19</v>
      </c>
      <c r="BI75">
        <v>4.68</v>
      </c>
      <c r="BJ75">
        <v>3.2</v>
      </c>
      <c r="BK75">
        <v>4.6100000000000003</v>
      </c>
      <c r="BL75">
        <v>3.65</v>
      </c>
      <c r="BM75">
        <v>1.78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78.7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8.8112999999999992</v>
      </c>
      <c r="K76">
        <v>343.38626099999999</v>
      </c>
      <c r="L76">
        <v>653.15</v>
      </c>
      <c r="M76">
        <v>91.7744</v>
      </c>
      <c r="N76">
        <v>118.125</v>
      </c>
      <c r="O76">
        <v>123.66562500000001</v>
      </c>
      <c r="P76">
        <v>87.75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11.661683</v>
      </c>
      <c r="W76">
        <v>30.35</v>
      </c>
      <c r="X76">
        <v>147.515624</v>
      </c>
      <c r="Y76">
        <v>0</v>
      </c>
      <c r="Z76">
        <v>6.6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26.622</v>
      </c>
      <c r="AG76">
        <v>15.486000000000001</v>
      </c>
      <c r="AH76">
        <v>121.0266</v>
      </c>
      <c r="AI76">
        <v>0</v>
      </c>
      <c r="AJ76">
        <v>0</v>
      </c>
      <c r="AK76">
        <v>51.394500000000001</v>
      </c>
      <c r="AL76">
        <v>60.423999999999999</v>
      </c>
      <c r="AM76">
        <v>10.557359999999999</v>
      </c>
      <c r="AN76">
        <v>0.66954999999999998</v>
      </c>
      <c r="AO76">
        <v>6.7031999999999998</v>
      </c>
      <c r="AP76">
        <v>4.3554000000000004</v>
      </c>
      <c r="AQ76">
        <v>26.649000000000001</v>
      </c>
      <c r="AR76">
        <v>50.231999999999999</v>
      </c>
      <c r="AS76">
        <v>31.897383000000001</v>
      </c>
      <c r="AT76">
        <v>11.2476</v>
      </c>
      <c r="AU76">
        <v>0</v>
      </c>
      <c r="AV76">
        <v>0</v>
      </c>
      <c r="AW76">
        <v>2</v>
      </c>
      <c r="AX76">
        <v>0</v>
      </c>
      <c r="AY76">
        <v>0</v>
      </c>
      <c r="AZ76">
        <f t="shared" si="3"/>
        <v>82.51</v>
      </c>
      <c r="BA76">
        <f t="shared" si="4"/>
        <v>2801.4120499999999</v>
      </c>
      <c r="BB76">
        <v>73</v>
      </c>
      <c r="BD76">
        <v>21.48</v>
      </c>
      <c r="BE76">
        <v>7.45</v>
      </c>
      <c r="BF76">
        <v>1.07</v>
      </c>
      <c r="BG76">
        <v>3.88</v>
      </c>
      <c r="BH76">
        <v>5.19</v>
      </c>
      <c r="BI76">
        <v>4.68</v>
      </c>
      <c r="BJ76">
        <v>3.2</v>
      </c>
      <c r="BK76">
        <v>4.6100000000000003</v>
      </c>
      <c r="BL76">
        <v>3.65</v>
      </c>
      <c r="BM76">
        <v>1.78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82.51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8.8112999999999992</v>
      </c>
      <c r="K77">
        <v>343.38626099999999</v>
      </c>
      <c r="L77">
        <v>653.15</v>
      </c>
      <c r="M77">
        <v>91.7744</v>
      </c>
      <c r="N77">
        <v>118.125</v>
      </c>
      <c r="O77">
        <v>123.66562500000001</v>
      </c>
      <c r="P77">
        <v>87.75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11.661683</v>
      </c>
      <c r="W77">
        <v>30.35</v>
      </c>
      <c r="X77">
        <v>147.515624</v>
      </c>
      <c r="Y77">
        <v>0</v>
      </c>
      <c r="Z77">
        <v>6.6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26.622</v>
      </c>
      <c r="AG77">
        <v>15.486000000000001</v>
      </c>
      <c r="AH77">
        <v>140.34540000000001</v>
      </c>
      <c r="AI77">
        <v>0</v>
      </c>
      <c r="AJ77">
        <v>0</v>
      </c>
      <c r="AK77">
        <v>51.394500000000001</v>
      </c>
      <c r="AL77">
        <v>60.423999999999999</v>
      </c>
      <c r="AM77">
        <v>10.557359999999999</v>
      </c>
      <c r="AN77">
        <v>0.66954999999999998</v>
      </c>
      <c r="AO77">
        <v>6.7031999999999998</v>
      </c>
      <c r="AP77">
        <v>4.3554000000000004</v>
      </c>
      <c r="AQ77">
        <v>26.649000000000001</v>
      </c>
      <c r="AR77">
        <v>50.231999999999999</v>
      </c>
      <c r="AS77">
        <v>31.897383000000001</v>
      </c>
      <c r="AT77">
        <v>11.2476</v>
      </c>
      <c r="AU77">
        <v>0</v>
      </c>
      <c r="AV77">
        <v>0</v>
      </c>
      <c r="AW77">
        <v>2</v>
      </c>
      <c r="AX77">
        <v>0</v>
      </c>
      <c r="AY77">
        <v>0</v>
      </c>
      <c r="AZ77">
        <f t="shared" si="3"/>
        <v>86.38000000000001</v>
      </c>
      <c r="BA77">
        <f t="shared" si="4"/>
        <v>2824.6008499999998</v>
      </c>
      <c r="BB77">
        <v>74</v>
      </c>
      <c r="BD77">
        <v>25.2</v>
      </c>
      <c r="BE77">
        <v>7.45</v>
      </c>
      <c r="BF77">
        <v>1.1000000000000001</v>
      </c>
      <c r="BG77">
        <v>3.88</v>
      </c>
      <c r="BH77">
        <v>5.5</v>
      </c>
      <c r="BI77">
        <v>4.68</v>
      </c>
      <c r="BJ77">
        <v>3.2</v>
      </c>
      <c r="BK77">
        <v>4.42</v>
      </c>
      <c r="BL77">
        <v>3.65</v>
      </c>
      <c r="BM77">
        <v>1.78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86.38000000000001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8.8112999999999992</v>
      </c>
      <c r="K78">
        <v>343.38626099999999</v>
      </c>
      <c r="L78">
        <v>653.15</v>
      </c>
      <c r="M78">
        <v>91.7744</v>
      </c>
      <c r="N78">
        <v>118.125</v>
      </c>
      <c r="O78">
        <v>123.66562500000001</v>
      </c>
      <c r="P78">
        <v>87.75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11.661683</v>
      </c>
      <c r="W78">
        <v>30.35</v>
      </c>
      <c r="X78">
        <v>147.515624</v>
      </c>
      <c r="Y78">
        <v>0</v>
      </c>
      <c r="Z78">
        <v>6.6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15.486000000000001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10.557359999999999</v>
      </c>
      <c r="AN78">
        <v>0.66954999999999998</v>
      </c>
      <c r="AO78">
        <v>6.7031999999999998</v>
      </c>
      <c r="AP78">
        <v>4.3554000000000004</v>
      </c>
      <c r="AQ78">
        <v>26.649000000000001</v>
      </c>
      <c r="AR78">
        <v>50.231999999999999</v>
      </c>
      <c r="AS78">
        <v>31.897383000000001</v>
      </c>
      <c r="AT78">
        <v>11.2476</v>
      </c>
      <c r="AU78">
        <v>0</v>
      </c>
      <c r="AV78">
        <v>0</v>
      </c>
      <c r="AW78">
        <v>2</v>
      </c>
      <c r="AX78">
        <v>0</v>
      </c>
      <c r="AY78">
        <v>0</v>
      </c>
      <c r="AZ78">
        <f t="shared" si="3"/>
        <v>86.690000000000012</v>
      </c>
      <c r="BA78">
        <f t="shared" si="4"/>
        <v>2827.4568499999996</v>
      </c>
      <c r="BB78">
        <v>75</v>
      </c>
      <c r="BD78">
        <v>25.2</v>
      </c>
      <c r="BE78">
        <v>7.45</v>
      </c>
      <c r="BF78">
        <v>1.1000000000000001</v>
      </c>
      <c r="BG78">
        <v>3.88</v>
      </c>
      <c r="BH78">
        <v>5.81</v>
      </c>
      <c r="BI78">
        <v>4.68</v>
      </c>
      <c r="BJ78">
        <v>3.2</v>
      </c>
      <c r="BK78">
        <v>4.42</v>
      </c>
      <c r="BL78">
        <v>3.65</v>
      </c>
      <c r="BM78">
        <v>1.78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86.690000000000012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8.8112999999999992</v>
      </c>
      <c r="K79">
        <v>343.38626099999999</v>
      </c>
      <c r="L79">
        <v>653.15</v>
      </c>
      <c r="M79">
        <v>91.7744</v>
      </c>
      <c r="N79">
        <v>118.125</v>
      </c>
      <c r="O79">
        <v>123.66562500000001</v>
      </c>
      <c r="P79">
        <v>87.75</v>
      </c>
      <c r="Q79">
        <v>10.91</v>
      </c>
      <c r="R79">
        <v>42.390099999999997</v>
      </c>
      <c r="S79">
        <v>26.3901</v>
      </c>
      <c r="T79">
        <v>0</v>
      </c>
      <c r="U79">
        <v>405</v>
      </c>
      <c r="V79">
        <v>11.661683</v>
      </c>
      <c r="W79">
        <v>30.35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36.459600000000002</v>
      </c>
      <c r="AE79">
        <v>49.436556000000003</v>
      </c>
      <c r="AF79">
        <v>29.58</v>
      </c>
      <c r="AG79">
        <v>15.486000000000001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72.043999999999997</v>
      </c>
      <c r="AM79">
        <v>15.836040000000001</v>
      </c>
      <c r="AN79">
        <v>0.66954999999999998</v>
      </c>
      <c r="AO79">
        <v>6.8795999999999999</v>
      </c>
      <c r="AP79">
        <v>4.3554000000000004</v>
      </c>
      <c r="AQ79">
        <v>26.649000000000001</v>
      </c>
      <c r="AR79">
        <v>50.231999999999999</v>
      </c>
      <c r="AS79">
        <v>31.897383000000001</v>
      </c>
      <c r="AT79">
        <v>11.2476</v>
      </c>
      <c r="AU79">
        <v>0</v>
      </c>
      <c r="AV79">
        <v>0</v>
      </c>
      <c r="AW79">
        <v>2</v>
      </c>
      <c r="AX79">
        <v>0</v>
      </c>
      <c r="AY79">
        <v>0</v>
      </c>
      <c r="AZ79">
        <f t="shared" si="3"/>
        <v>86.580000000000013</v>
      </c>
      <c r="BA79">
        <f t="shared" si="4"/>
        <v>2871.4919220000002</v>
      </c>
      <c r="BB79">
        <v>76</v>
      </c>
      <c r="BD79">
        <v>25.2</v>
      </c>
      <c r="BE79">
        <v>7.45</v>
      </c>
      <c r="BF79">
        <v>1.1000000000000001</v>
      </c>
      <c r="BG79">
        <v>3.88</v>
      </c>
      <c r="BH79">
        <v>5.81</v>
      </c>
      <c r="BI79">
        <v>4.68</v>
      </c>
      <c r="BJ79">
        <v>3.2</v>
      </c>
      <c r="BK79">
        <v>4.3099999999999996</v>
      </c>
      <c r="BL79">
        <v>3.65</v>
      </c>
      <c r="BM79">
        <v>1.78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86.580000000000013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8.8112999999999992</v>
      </c>
      <c r="K80">
        <v>343.38626099999999</v>
      </c>
      <c r="L80">
        <v>653.15</v>
      </c>
      <c r="M80">
        <v>91.7744</v>
      </c>
      <c r="N80">
        <v>118.125</v>
      </c>
      <c r="O80">
        <v>123.66562500000001</v>
      </c>
      <c r="P80">
        <v>87.75</v>
      </c>
      <c r="Q80">
        <v>10.91</v>
      </c>
      <c r="R80">
        <v>42.390099999999997</v>
      </c>
      <c r="S80">
        <v>26.3901</v>
      </c>
      <c r="T80">
        <v>0</v>
      </c>
      <c r="U80">
        <v>393.75</v>
      </c>
      <c r="V80">
        <v>11.661683</v>
      </c>
      <c r="W80">
        <v>30.35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36.459600000000002</v>
      </c>
      <c r="AE80">
        <v>49.436556000000003</v>
      </c>
      <c r="AF80">
        <v>29.58</v>
      </c>
      <c r="AG80">
        <v>15.486000000000001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72.043999999999997</v>
      </c>
      <c r="AM80">
        <v>15.836040000000001</v>
      </c>
      <c r="AN80">
        <v>0.66954999999999998</v>
      </c>
      <c r="AO80">
        <v>6.8795999999999999</v>
      </c>
      <c r="AP80">
        <v>4.3554000000000004</v>
      </c>
      <c r="AQ80">
        <v>26.649000000000001</v>
      </c>
      <c r="AR80">
        <v>50.231999999999999</v>
      </c>
      <c r="AS80">
        <v>31.897383000000001</v>
      </c>
      <c r="AT80">
        <v>11.2476</v>
      </c>
      <c r="AU80">
        <v>0</v>
      </c>
      <c r="AV80">
        <v>0</v>
      </c>
      <c r="AW80">
        <v>2</v>
      </c>
      <c r="AX80">
        <v>0</v>
      </c>
      <c r="AY80">
        <v>0</v>
      </c>
      <c r="AZ80">
        <f t="shared" si="3"/>
        <v>86.580000000000013</v>
      </c>
      <c r="BA80">
        <f t="shared" si="4"/>
        <v>2902.2509220000002</v>
      </c>
      <c r="BB80">
        <v>77</v>
      </c>
      <c r="BD80">
        <v>25.2</v>
      </c>
      <c r="BE80">
        <v>7.45</v>
      </c>
      <c r="BF80">
        <v>1.1000000000000001</v>
      </c>
      <c r="BG80">
        <v>3.88</v>
      </c>
      <c r="BH80">
        <v>5.81</v>
      </c>
      <c r="BI80">
        <v>4.68</v>
      </c>
      <c r="BJ80">
        <v>3.2</v>
      </c>
      <c r="BK80">
        <v>4.3099999999999996</v>
      </c>
      <c r="BL80">
        <v>3.65</v>
      </c>
      <c r="BM80">
        <v>1.78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86.580000000000013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8.8112999999999992</v>
      </c>
      <c r="K81">
        <v>343.38626099999999</v>
      </c>
      <c r="L81">
        <v>653.15</v>
      </c>
      <c r="M81">
        <v>91.7744</v>
      </c>
      <c r="N81">
        <v>118.125</v>
      </c>
      <c r="O81">
        <v>123.66562500000001</v>
      </c>
      <c r="P81">
        <v>87.75</v>
      </c>
      <c r="Q81">
        <v>10.91</v>
      </c>
      <c r="R81">
        <v>42.390099999999997</v>
      </c>
      <c r="S81">
        <v>26.3901</v>
      </c>
      <c r="T81">
        <v>0</v>
      </c>
      <c r="U81">
        <v>382.5</v>
      </c>
      <c r="V81">
        <v>11.661683</v>
      </c>
      <c r="W81">
        <v>30.35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36.459600000000002</v>
      </c>
      <c r="AE81">
        <v>49.436556000000003</v>
      </c>
      <c r="AF81">
        <v>29.58</v>
      </c>
      <c r="AG81">
        <v>15.486000000000001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72.043999999999997</v>
      </c>
      <c r="AM81">
        <v>15.836040000000001</v>
      </c>
      <c r="AN81">
        <v>0.66954999999999998</v>
      </c>
      <c r="AO81">
        <v>6.8795999999999999</v>
      </c>
      <c r="AP81">
        <v>3.7149000000000001</v>
      </c>
      <c r="AQ81">
        <v>26.649000000000001</v>
      </c>
      <c r="AR81">
        <v>50.231999999999999</v>
      </c>
      <c r="AS81">
        <v>31.897383000000001</v>
      </c>
      <c r="AT81">
        <v>11.2476</v>
      </c>
      <c r="AU81">
        <v>0</v>
      </c>
      <c r="AV81">
        <v>0</v>
      </c>
      <c r="AW81">
        <v>2</v>
      </c>
      <c r="AX81">
        <v>0</v>
      </c>
      <c r="AY81">
        <v>0</v>
      </c>
      <c r="AZ81">
        <f t="shared" si="3"/>
        <v>86.610000000000014</v>
      </c>
      <c r="BA81">
        <f t="shared" si="4"/>
        <v>2890.3904220000004</v>
      </c>
      <c r="BB81">
        <v>78</v>
      </c>
      <c r="BD81">
        <v>25.2</v>
      </c>
      <c r="BE81">
        <v>7.45</v>
      </c>
      <c r="BF81">
        <v>1.1299999999999999</v>
      </c>
      <c r="BG81">
        <v>3.88</v>
      </c>
      <c r="BH81">
        <v>5.81</v>
      </c>
      <c r="BI81">
        <v>4.68</v>
      </c>
      <c r="BJ81">
        <v>3.2</v>
      </c>
      <c r="BK81">
        <v>4.3099999999999996</v>
      </c>
      <c r="BL81">
        <v>3.65</v>
      </c>
      <c r="BM81">
        <v>1.78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86.610000000000014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8.8112999999999992</v>
      </c>
      <c r="K82">
        <v>343.38626099999999</v>
      </c>
      <c r="L82">
        <v>653.15</v>
      </c>
      <c r="M82">
        <v>91.7744</v>
      </c>
      <c r="N82">
        <v>118.125</v>
      </c>
      <c r="O82">
        <v>123.66562500000001</v>
      </c>
      <c r="P82">
        <v>87.75</v>
      </c>
      <c r="Q82">
        <v>10.91</v>
      </c>
      <c r="R82">
        <v>42.390099999999997</v>
      </c>
      <c r="S82">
        <v>26.3901</v>
      </c>
      <c r="T82">
        <v>0</v>
      </c>
      <c r="U82">
        <v>372.375</v>
      </c>
      <c r="V82">
        <v>11.661683</v>
      </c>
      <c r="W82">
        <v>30.35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36.459600000000002</v>
      </c>
      <c r="AE82">
        <v>49.436556000000003</v>
      </c>
      <c r="AF82">
        <v>29.58</v>
      </c>
      <c r="AG82">
        <v>15.486000000000001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72.043999999999997</v>
      </c>
      <c r="AM82">
        <v>15.836040000000001</v>
      </c>
      <c r="AN82">
        <v>0.66954999999999998</v>
      </c>
      <c r="AO82">
        <v>6.8795999999999999</v>
      </c>
      <c r="AP82">
        <v>3.7149000000000001</v>
      </c>
      <c r="AQ82">
        <v>26.649000000000001</v>
      </c>
      <c r="AR82">
        <v>50.231999999999999</v>
      </c>
      <c r="AS82">
        <v>31.897383000000001</v>
      </c>
      <c r="AT82">
        <v>11.2476</v>
      </c>
      <c r="AU82">
        <v>0</v>
      </c>
      <c r="AV82">
        <v>0</v>
      </c>
      <c r="AW82">
        <v>2</v>
      </c>
      <c r="AX82">
        <v>0</v>
      </c>
      <c r="AY82">
        <v>0</v>
      </c>
      <c r="AZ82">
        <f t="shared" si="3"/>
        <v>86.580000000000013</v>
      </c>
      <c r="BA82">
        <f t="shared" si="4"/>
        <v>2880.2354220000002</v>
      </c>
      <c r="BB82">
        <v>79</v>
      </c>
      <c r="BD82">
        <v>25.2</v>
      </c>
      <c r="BE82">
        <v>7.45</v>
      </c>
      <c r="BF82">
        <v>1.1000000000000001</v>
      </c>
      <c r="BG82">
        <v>3.88</v>
      </c>
      <c r="BH82">
        <v>5.81</v>
      </c>
      <c r="BI82">
        <v>4.68</v>
      </c>
      <c r="BJ82">
        <v>3.2</v>
      </c>
      <c r="BK82">
        <v>4.3099999999999996</v>
      </c>
      <c r="BL82">
        <v>3.65</v>
      </c>
      <c r="BM82">
        <v>1.78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86.580000000000013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8.8112999999999992</v>
      </c>
      <c r="K83">
        <v>343.38626099999999</v>
      </c>
      <c r="L83">
        <v>653.15</v>
      </c>
      <c r="M83">
        <v>91.7744</v>
      </c>
      <c r="N83">
        <v>118.125</v>
      </c>
      <c r="O83">
        <v>123.66562500000001</v>
      </c>
      <c r="P83">
        <v>87.75</v>
      </c>
      <c r="Q83">
        <v>10.91</v>
      </c>
      <c r="R83">
        <v>42.390099999999997</v>
      </c>
      <c r="S83">
        <v>26.3901</v>
      </c>
      <c r="T83">
        <v>0</v>
      </c>
      <c r="U83">
        <v>348.97500000000002</v>
      </c>
      <c r="V83">
        <v>11.661683</v>
      </c>
      <c r="W83">
        <v>30.35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36.459600000000002</v>
      </c>
      <c r="AE83">
        <v>49.436556000000003</v>
      </c>
      <c r="AF83">
        <v>29.58</v>
      </c>
      <c r="AG83">
        <v>15.486000000000001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72.043999999999997</v>
      </c>
      <c r="AM83">
        <v>15.836040000000001</v>
      </c>
      <c r="AN83">
        <v>0.66954999999999998</v>
      </c>
      <c r="AO83">
        <v>6.6444000000000001</v>
      </c>
      <c r="AP83">
        <v>3.7149000000000001</v>
      </c>
      <c r="AQ83">
        <v>26.649000000000001</v>
      </c>
      <c r="AR83">
        <v>50.231999999999999</v>
      </c>
      <c r="AS83">
        <v>31.897383000000001</v>
      </c>
      <c r="AT83">
        <v>11.2476</v>
      </c>
      <c r="AU83">
        <v>0</v>
      </c>
      <c r="AV83">
        <v>0</v>
      </c>
      <c r="AW83">
        <v>2</v>
      </c>
      <c r="AX83">
        <v>0</v>
      </c>
      <c r="AY83">
        <v>0</v>
      </c>
      <c r="AZ83">
        <f t="shared" si="3"/>
        <v>86.610000000000014</v>
      </c>
      <c r="BA83">
        <f t="shared" si="4"/>
        <v>2856.6302220000002</v>
      </c>
      <c r="BB83">
        <v>80</v>
      </c>
      <c r="BD83">
        <v>25.2</v>
      </c>
      <c r="BE83">
        <v>7.45</v>
      </c>
      <c r="BF83">
        <v>1.1299999999999999</v>
      </c>
      <c r="BG83">
        <v>3.88</v>
      </c>
      <c r="BH83">
        <v>5.81</v>
      </c>
      <c r="BI83">
        <v>4.68</v>
      </c>
      <c r="BJ83">
        <v>3.2</v>
      </c>
      <c r="BK83">
        <v>4.3099999999999996</v>
      </c>
      <c r="BL83">
        <v>3.65</v>
      </c>
      <c r="BM83">
        <v>1.78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86.610000000000014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8.8112999999999992</v>
      </c>
      <c r="K84">
        <v>343.38626099999999</v>
      </c>
      <c r="L84">
        <v>653.15</v>
      </c>
      <c r="M84">
        <v>91.7744</v>
      </c>
      <c r="N84">
        <v>118.125</v>
      </c>
      <c r="O84">
        <v>123.66562500000001</v>
      </c>
      <c r="P84">
        <v>87.75</v>
      </c>
      <c r="Q84">
        <v>10.91</v>
      </c>
      <c r="R84">
        <v>42.390099999999997</v>
      </c>
      <c r="S84">
        <v>26.3901</v>
      </c>
      <c r="T84">
        <v>0</v>
      </c>
      <c r="U84">
        <v>348.97500000000002</v>
      </c>
      <c r="V84">
        <v>11.661683</v>
      </c>
      <c r="W84">
        <v>30.35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36.459600000000002</v>
      </c>
      <c r="AE84">
        <v>49.436556000000003</v>
      </c>
      <c r="AF84">
        <v>29.58</v>
      </c>
      <c r="AG84">
        <v>15.486000000000001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72.043999999999997</v>
      </c>
      <c r="AM84">
        <v>15.836040000000001</v>
      </c>
      <c r="AN84">
        <v>0.66954999999999998</v>
      </c>
      <c r="AO84">
        <v>6.6444000000000001</v>
      </c>
      <c r="AP84">
        <v>3.7149000000000001</v>
      </c>
      <c r="AQ84">
        <v>26.649000000000001</v>
      </c>
      <c r="AR84">
        <v>50.231999999999999</v>
      </c>
      <c r="AS84">
        <v>31.897383000000001</v>
      </c>
      <c r="AT84">
        <v>11.2476</v>
      </c>
      <c r="AU84">
        <v>0</v>
      </c>
      <c r="AV84">
        <v>0</v>
      </c>
      <c r="AW84">
        <v>2</v>
      </c>
      <c r="AX84">
        <v>0</v>
      </c>
      <c r="AY84">
        <v>0</v>
      </c>
      <c r="AZ84">
        <f t="shared" si="3"/>
        <v>86.570000000000007</v>
      </c>
      <c r="BA84">
        <f t="shared" si="4"/>
        <v>2856.5902220000003</v>
      </c>
      <c r="BB84">
        <v>81</v>
      </c>
      <c r="BD84">
        <v>25.2</v>
      </c>
      <c r="BE84">
        <v>7.45</v>
      </c>
      <c r="BF84">
        <v>1.1299999999999999</v>
      </c>
      <c r="BG84">
        <v>3.88</v>
      </c>
      <c r="BH84">
        <v>5.81</v>
      </c>
      <c r="BI84">
        <v>4.68</v>
      </c>
      <c r="BJ84">
        <v>3.16</v>
      </c>
      <c r="BK84">
        <v>4.3099999999999996</v>
      </c>
      <c r="BL84">
        <v>3.65</v>
      </c>
      <c r="BM84">
        <v>1.78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86.570000000000007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8.8112999999999992</v>
      </c>
      <c r="K85">
        <v>343.38626099999999</v>
      </c>
      <c r="L85">
        <v>653.15</v>
      </c>
      <c r="M85">
        <v>91.7744</v>
      </c>
      <c r="N85">
        <v>118.125</v>
      </c>
      <c r="O85">
        <v>123.66562500000001</v>
      </c>
      <c r="P85">
        <v>87.75</v>
      </c>
      <c r="Q85">
        <v>10.91</v>
      </c>
      <c r="R85">
        <v>42.390099999999997</v>
      </c>
      <c r="S85">
        <v>26.3901</v>
      </c>
      <c r="T85">
        <v>0</v>
      </c>
      <c r="U85">
        <v>348.97500000000002</v>
      </c>
      <c r="V85">
        <v>11.661683</v>
      </c>
      <c r="W85">
        <v>19.1205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36.459600000000002</v>
      </c>
      <c r="AE85">
        <v>49.436556000000003</v>
      </c>
      <c r="AF85">
        <v>29.58</v>
      </c>
      <c r="AG85">
        <v>15.486000000000001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72.043999999999997</v>
      </c>
      <c r="AM85">
        <v>15.836040000000001</v>
      </c>
      <c r="AN85">
        <v>0.66954999999999998</v>
      </c>
      <c r="AO85">
        <v>6.6444000000000001</v>
      </c>
      <c r="AP85">
        <v>3.7149000000000001</v>
      </c>
      <c r="AQ85">
        <v>26.649000000000001</v>
      </c>
      <c r="AR85">
        <v>50.231999999999999</v>
      </c>
      <c r="AS85">
        <v>31.897383000000001</v>
      </c>
      <c r="AT85">
        <v>11.2476</v>
      </c>
      <c r="AU85">
        <v>0</v>
      </c>
      <c r="AV85">
        <v>0</v>
      </c>
      <c r="AW85">
        <v>2</v>
      </c>
      <c r="AX85">
        <v>0</v>
      </c>
      <c r="AY85">
        <v>0</v>
      </c>
      <c r="AZ85">
        <f t="shared" si="3"/>
        <v>81.260000000000005</v>
      </c>
      <c r="BA85">
        <f t="shared" si="4"/>
        <v>2790.8788480000007</v>
      </c>
      <c r="BB85">
        <v>82</v>
      </c>
      <c r="BD85">
        <v>21.39</v>
      </c>
      <c r="BE85">
        <v>7.45</v>
      </c>
      <c r="BF85">
        <v>1.1299999999999999</v>
      </c>
      <c r="BG85">
        <v>3.88</v>
      </c>
      <c r="BH85">
        <v>5.81</v>
      </c>
      <c r="BI85">
        <v>4.68</v>
      </c>
      <c r="BJ85">
        <v>3.06</v>
      </c>
      <c r="BK85">
        <v>4.3099999999999996</v>
      </c>
      <c r="BL85">
        <v>3.65</v>
      </c>
      <c r="BM85">
        <v>1.78</v>
      </c>
      <c r="BN85">
        <v>0.41</v>
      </c>
      <c r="BO85">
        <v>14.31</v>
      </c>
      <c r="BP85">
        <v>2.4900000000000002</v>
      </c>
      <c r="BQ85">
        <v>4.2300000000000004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81.260000000000005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8.8112999999999992</v>
      </c>
      <c r="K86">
        <v>343.38626099999999</v>
      </c>
      <c r="L86">
        <v>653.15</v>
      </c>
      <c r="M86">
        <v>91.7744</v>
      </c>
      <c r="N86">
        <v>118.125</v>
      </c>
      <c r="O86">
        <v>123.66562500000001</v>
      </c>
      <c r="P86">
        <v>87.75</v>
      </c>
      <c r="Q86">
        <v>10.91</v>
      </c>
      <c r="R86">
        <v>42.390099999999997</v>
      </c>
      <c r="S86">
        <v>26.3901</v>
      </c>
      <c r="T86">
        <v>0</v>
      </c>
      <c r="U86">
        <v>348.97500000000002</v>
      </c>
      <c r="V86">
        <v>11.661683</v>
      </c>
      <c r="W86">
        <v>19.1205</v>
      </c>
      <c r="X86">
        <v>98.34375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36.459600000000002</v>
      </c>
      <c r="AE86">
        <v>49.436556000000003</v>
      </c>
      <c r="AF86">
        <v>29.58</v>
      </c>
      <c r="AG86">
        <v>15.486000000000001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72.043999999999997</v>
      </c>
      <c r="AM86">
        <v>15.836040000000001</v>
      </c>
      <c r="AN86">
        <v>0.66954999999999998</v>
      </c>
      <c r="AO86">
        <v>6.6444000000000001</v>
      </c>
      <c r="AP86">
        <v>3.7149000000000001</v>
      </c>
      <c r="AQ86">
        <v>26.649000000000001</v>
      </c>
      <c r="AR86">
        <v>50.231999999999999</v>
      </c>
      <c r="AS86">
        <v>31.897383000000001</v>
      </c>
      <c r="AT86">
        <v>11.2476</v>
      </c>
      <c r="AU86">
        <v>0</v>
      </c>
      <c r="AV86">
        <v>0</v>
      </c>
      <c r="AW86">
        <v>2</v>
      </c>
      <c r="AX86">
        <v>0</v>
      </c>
      <c r="AY86">
        <v>0</v>
      </c>
      <c r="AZ86">
        <f t="shared" si="3"/>
        <v>77.349999999999994</v>
      </c>
      <c r="BA86">
        <f t="shared" si="4"/>
        <v>2744.9598480000004</v>
      </c>
      <c r="BB86">
        <v>83</v>
      </c>
      <c r="BD86">
        <v>17.579999999999998</v>
      </c>
      <c r="BE86">
        <v>7.45</v>
      </c>
      <c r="BF86">
        <v>1.1299999999999999</v>
      </c>
      <c r="BG86">
        <v>3.88</v>
      </c>
      <c r="BH86">
        <v>5.81</v>
      </c>
      <c r="BI86">
        <v>4.68</v>
      </c>
      <c r="BJ86">
        <v>2.96</v>
      </c>
      <c r="BK86">
        <v>4.3099999999999996</v>
      </c>
      <c r="BL86">
        <v>3.65</v>
      </c>
      <c r="BM86">
        <v>1.78</v>
      </c>
      <c r="BN86">
        <v>0.41</v>
      </c>
      <c r="BO86">
        <v>14.31</v>
      </c>
      <c r="BP86">
        <v>2.4900000000000002</v>
      </c>
      <c r="BQ86">
        <v>4.2300000000000004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77.349999999999994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8.8112999999999992</v>
      </c>
      <c r="K87">
        <v>343.38626099999999</v>
      </c>
      <c r="L87">
        <v>653.15</v>
      </c>
      <c r="M87">
        <v>91.7744</v>
      </c>
      <c r="N87">
        <v>118.125</v>
      </c>
      <c r="O87">
        <v>123.66562500000001</v>
      </c>
      <c r="P87">
        <v>87.75</v>
      </c>
      <c r="Q87">
        <v>10.91</v>
      </c>
      <c r="R87">
        <v>42.390099999999997</v>
      </c>
      <c r="S87">
        <v>26.3901</v>
      </c>
      <c r="T87">
        <v>0</v>
      </c>
      <c r="U87">
        <v>348.97500000000002</v>
      </c>
      <c r="V87">
        <v>11.661683</v>
      </c>
      <c r="W87">
        <v>19.1205</v>
      </c>
      <c r="X87">
        <v>103.2216</v>
      </c>
      <c r="Y87">
        <v>0</v>
      </c>
      <c r="Z87">
        <v>6.6</v>
      </c>
      <c r="AA87">
        <v>42.14808</v>
      </c>
      <c r="AB87">
        <v>26.260100000000001</v>
      </c>
      <c r="AC87">
        <v>19.35568</v>
      </c>
      <c r="AD87">
        <v>36.459600000000002</v>
      </c>
      <c r="AE87">
        <v>49.436556000000003</v>
      </c>
      <c r="AF87">
        <v>26.622</v>
      </c>
      <c r="AG87">
        <v>15.486000000000001</v>
      </c>
      <c r="AH87">
        <v>116.9545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10.557359999999999</v>
      </c>
      <c r="AN87">
        <v>0.66954999999999998</v>
      </c>
      <c r="AO87">
        <v>6.6444000000000001</v>
      </c>
      <c r="AP87">
        <v>3.7149000000000001</v>
      </c>
      <c r="AQ87">
        <v>26.649000000000001</v>
      </c>
      <c r="AR87">
        <v>50.231999999999999</v>
      </c>
      <c r="AS87">
        <v>31.897383000000001</v>
      </c>
      <c r="AT87">
        <v>11.2476</v>
      </c>
      <c r="AU87">
        <v>0</v>
      </c>
      <c r="AV87">
        <v>0</v>
      </c>
      <c r="AW87">
        <v>2</v>
      </c>
      <c r="AX87">
        <v>0</v>
      </c>
      <c r="AY87">
        <v>0</v>
      </c>
      <c r="AZ87">
        <f t="shared" si="3"/>
        <v>73.52</v>
      </c>
      <c r="BA87">
        <f t="shared" si="4"/>
        <v>2660.1507779999997</v>
      </c>
      <c r="BB87">
        <v>84</v>
      </c>
      <c r="BD87">
        <v>13.86</v>
      </c>
      <c r="BE87">
        <v>7.45</v>
      </c>
      <c r="BF87">
        <v>1.1299999999999999</v>
      </c>
      <c r="BG87">
        <v>3.88</v>
      </c>
      <c r="BH87">
        <v>5.81</v>
      </c>
      <c r="BI87">
        <v>4.68</v>
      </c>
      <c r="BJ87">
        <v>2.85</v>
      </c>
      <c r="BK87">
        <v>4.3099999999999996</v>
      </c>
      <c r="BL87">
        <v>3.65</v>
      </c>
      <c r="BM87">
        <v>1.78</v>
      </c>
      <c r="BN87">
        <v>0.41</v>
      </c>
      <c r="BO87">
        <v>14.31</v>
      </c>
      <c r="BP87">
        <v>2.4900000000000002</v>
      </c>
      <c r="BQ87">
        <v>4.2300000000000004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73.52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8.8112999999999992</v>
      </c>
      <c r="K88">
        <v>343.38626099999999</v>
      </c>
      <c r="L88">
        <v>653.15</v>
      </c>
      <c r="M88">
        <v>91.7744</v>
      </c>
      <c r="N88">
        <v>118.125</v>
      </c>
      <c r="O88">
        <v>123.66562500000001</v>
      </c>
      <c r="P88">
        <v>87.75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11.661683</v>
      </c>
      <c r="W88">
        <v>19.1205</v>
      </c>
      <c r="X88">
        <v>103.2216</v>
      </c>
      <c r="Y88">
        <v>0</v>
      </c>
      <c r="Z88">
        <v>6.6</v>
      </c>
      <c r="AA88">
        <v>42.14808</v>
      </c>
      <c r="AB88">
        <v>26.260100000000001</v>
      </c>
      <c r="AC88">
        <v>19.35568</v>
      </c>
      <c r="AD88">
        <v>36.459600000000002</v>
      </c>
      <c r="AE88">
        <v>49.436556000000003</v>
      </c>
      <c r="AF88">
        <v>26.622</v>
      </c>
      <c r="AG88">
        <v>15.486000000000001</v>
      </c>
      <c r="AH88">
        <v>116.9545</v>
      </c>
      <c r="AI88">
        <v>0</v>
      </c>
      <c r="AJ88">
        <v>0</v>
      </c>
      <c r="AK88">
        <v>51.394500000000001</v>
      </c>
      <c r="AL88">
        <v>60.423999999999999</v>
      </c>
      <c r="AM88">
        <v>10.557359999999999</v>
      </c>
      <c r="AN88">
        <v>0.66954999999999998</v>
      </c>
      <c r="AO88">
        <v>6.6444000000000001</v>
      </c>
      <c r="AP88">
        <v>3.7149000000000001</v>
      </c>
      <c r="AQ88">
        <v>26.649000000000001</v>
      </c>
      <c r="AR88">
        <v>50.231999999999999</v>
      </c>
      <c r="AS88">
        <v>31.897383000000001</v>
      </c>
      <c r="AT88">
        <v>11.2476</v>
      </c>
      <c r="AU88">
        <v>0</v>
      </c>
      <c r="AV88">
        <v>0</v>
      </c>
      <c r="AW88">
        <v>2</v>
      </c>
      <c r="AX88">
        <v>0</v>
      </c>
      <c r="AY88">
        <v>0</v>
      </c>
      <c r="AZ88">
        <f t="shared" si="3"/>
        <v>73.429999999999993</v>
      </c>
      <c r="BA88">
        <f t="shared" si="4"/>
        <v>2657.5147779999998</v>
      </c>
      <c r="BB88">
        <v>85</v>
      </c>
      <c r="BD88">
        <v>13.86</v>
      </c>
      <c r="BE88">
        <v>7.45</v>
      </c>
      <c r="BF88">
        <v>1.1299999999999999</v>
      </c>
      <c r="BG88">
        <v>3.88</v>
      </c>
      <c r="BH88">
        <v>5.81</v>
      </c>
      <c r="BI88">
        <v>4.68</v>
      </c>
      <c r="BJ88">
        <v>2.76</v>
      </c>
      <c r="BK88">
        <v>4.3099999999999996</v>
      </c>
      <c r="BL88">
        <v>3.65</v>
      </c>
      <c r="BM88">
        <v>1.78</v>
      </c>
      <c r="BN88">
        <v>0.41</v>
      </c>
      <c r="BO88">
        <v>14.31</v>
      </c>
      <c r="BP88">
        <v>2.4900000000000002</v>
      </c>
      <c r="BQ88">
        <v>4.2300000000000004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73.429999999999993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8.8112999999999992</v>
      </c>
      <c r="K89">
        <v>343.38626099999999</v>
      </c>
      <c r="L89">
        <v>653.15</v>
      </c>
      <c r="M89">
        <v>91.7744</v>
      </c>
      <c r="N89">
        <v>118.125</v>
      </c>
      <c r="O89">
        <v>123.66562500000001</v>
      </c>
      <c r="P89">
        <v>87.75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11.661683</v>
      </c>
      <c r="W89">
        <v>19.1205</v>
      </c>
      <c r="X89">
        <v>103.2216</v>
      </c>
      <c r="Y89">
        <v>0</v>
      </c>
      <c r="Z89">
        <v>6.6</v>
      </c>
      <c r="AA89">
        <v>42.14808</v>
      </c>
      <c r="AB89">
        <v>26.260100000000001</v>
      </c>
      <c r="AC89">
        <v>19.35568</v>
      </c>
      <c r="AD89">
        <v>36.459600000000002</v>
      </c>
      <c r="AE89">
        <v>49.436556000000003</v>
      </c>
      <c r="AF89">
        <v>26.622</v>
      </c>
      <c r="AG89">
        <v>15.486000000000001</v>
      </c>
      <c r="AH89">
        <v>116.9545</v>
      </c>
      <c r="AI89">
        <v>0</v>
      </c>
      <c r="AJ89">
        <v>0</v>
      </c>
      <c r="AK89">
        <v>51.394500000000001</v>
      </c>
      <c r="AL89">
        <v>60.423999999999999</v>
      </c>
      <c r="AM89">
        <v>10.557359999999999</v>
      </c>
      <c r="AN89">
        <v>0.66954999999999998</v>
      </c>
      <c r="AO89">
        <v>6.7619999999999996</v>
      </c>
      <c r="AP89">
        <v>3.7149000000000001</v>
      </c>
      <c r="AQ89">
        <v>26.649000000000001</v>
      </c>
      <c r="AR89">
        <v>50.231999999999999</v>
      </c>
      <c r="AS89">
        <v>31.897383000000001</v>
      </c>
      <c r="AT89">
        <v>11.2476</v>
      </c>
      <c r="AU89">
        <v>0</v>
      </c>
      <c r="AV89">
        <v>0</v>
      </c>
      <c r="AW89">
        <v>2</v>
      </c>
      <c r="AX89">
        <v>0</v>
      </c>
      <c r="AY89">
        <v>0</v>
      </c>
      <c r="AZ89">
        <f t="shared" si="3"/>
        <v>73.070000000000007</v>
      </c>
      <c r="BA89">
        <f t="shared" si="4"/>
        <v>2657.2723780000001</v>
      </c>
      <c r="BB89">
        <v>86</v>
      </c>
      <c r="BD89">
        <v>13.86</v>
      </c>
      <c r="BE89">
        <v>7.45</v>
      </c>
      <c r="BF89">
        <v>1.1299999999999999</v>
      </c>
      <c r="BG89">
        <v>3.88</v>
      </c>
      <c r="BH89">
        <v>5.81</v>
      </c>
      <c r="BI89">
        <v>4.68</v>
      </c>
      <c r="BJ89">
        <v>2.65</v>
      </c>
      <c r="BK89">
        <v>4.3099999999999996</v>
      </c>
      <c r="BL89">
        <v>3.65</v>
      </c>
      <c r="BM89">
        <v>1.78</v>
      </c>
      <c r="BN89">
        <v>0.41</v>
      </c>
      <c r="BO89">
        <v>14.31</v>
      </c>
      <c r="BP89">
        <v>2.2400000000000002</v>
      </c>
      <c r="BQ89">
        <v>4.2300000000000004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73.070000000000007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8.8112999999999992</v>
      </c>
      <c r="K90">
        <v>343.38626099999999</v>
      </c>
      <c r="L90">
        <v>653.15</v>
      </c>
      <c r="M90">
        <v>91.7744</v>
      </c>
      <c r="N90">
        <v>118.125</v>
      </c>
      <c r="O90">
        <v>123.66562500000001</v>
      </c>
      <c r="P90">
        <v>87.75</v>
      </c>
      <c r="Q90">
        <v>10.91</v>
      </c>
      <c r="R90">
        <v>42.390099999999997</v>
      </c>
      <c r="S90">
        <v>26.3901</v>
      </c>
      <c r="T90">
        <v>0</v>
      </c>
      <c r="U90">
        <v>348.97500000000002</v>
      </c>
      <c r="V90">
        <v>11.661683</v>
      </c>
      <c r="W90">
        <v>19.1205</v>
      </c>
      <c r="X90">
        <v>103.2216</v>
      </c>
      <c r="Y90">
        <v>0</v>
      </c>
      <c r="Z90">
        <v>6.6</v>
      </c>
      <c r="AA90">
        <v>42.14808</v>
      </c>
      <c r="AB90">
        <v>26.260100000000001</v>
      </c>
      <c r="AC90">
        <v>19.35568</v>
      </c>
      <c r="AD90">
        <v>36.459600000000002</v>
      </c>
      <c r="AE90">
        <v>49.436556000000003</v>
      </c>
      <c r="AF90">
        <v>26.622</v>
      </c>
      <c r="AG90">
        <v>15.486000000000001</v>
      </c>
      <c r="AH90">
        <v>116.9545</v>
      </c>
      <c r="AI90">
        <v>0</v>
      </c>
      <c r="AJ90">
        <v>0</v>
      </c>
      <c r="AK90">
        <v>51.394500000000001</v>
      </c>
      <c r="AL90">
        <v>60.423999999999999</v>
      </c>
      <c r="AM90">
        <v>10.557359999999999</v>
      </c>
      <c r="AN90">
        <v>0.66954999999999998</v>
      </c>
      <c r="AO90">
        <v>6.7619999999999996</v>
      </c>
      <c r="AP90">
        <v>3.7149000000000001</v>
      </c>
      <c r="AQ90">
        <v>26.649000000000001</v>
      </c>
      <c r="AR90">
        <v>50.231999999999999</v>
      </c>
      <c r="AS90">
        <v>31.897383000000001</v>
      </c>
      <c r="AT90">
        <v>11.2476</v>
      </c>
      <c r="AU90">
        <v>0</v>
      </c>
      <c r="AV90">
        <v>0</v>
      </c>
      <c r="AW90">
        <v>2</v>
      </c>
      <c r="AX90">
        <v>0</v>
      </c>
      <c r="AY90">
        <v>0</v>
      </c>
      <c r="AZ90">
        <f t="shared" si="3"/>
        <v>72.97</v>
      </c>
      <c r="BA90">
        <f t="shared" si="4"/>
        <v>2657.1723779999998</v>
      </c>
      <c r="BB90">
        <v>87</v>
      </c>
      <c r="BD90">
        <v>13.86</v>
      </c>
      <c r="BE90">
        <v>7.45</v>
      </c>
      <c r="BF90">
        <v>1.1299999999999999</v>
      </c>
      <c r="BG90">
        <v>3.88</v>
      </c>
      <c r="BH90">
        <v>5.81</v>
      </c>
      <c r="BI90">
        <v>4.68</v>
      </c>
      <c r="BJ90">
        <v>2.5499999999999998</v>
      </c>
      <c r="BK90">
        <v>4.3099999999999996</v>
      </c>
      <c r="BL90">
        <v>3.65</v>
      </c>
      <c r="BM90">
        <v>1.78</v>
      </c>
      <c r="BN90">
        <v>0.41</v>
      </c>
      <c r="BO90">
        <v>14.31</v>
      </c>
      <c r="BP90">
        <v>2.2400000000000002</v>
      </c>
      <c r="BQ90">
        <v>4.2300000000000004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72.97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8.8112999999999992</v>
      </c>
      <c r="K91">
        <v>343.38626099999999</v>
      </c>
      <c r="L91">
        <v>653.15</v>
      </c>
      <c r="M91">
        <v>91.7744</v>
      </c>
      <c r="N91">
        <v>118.125</v>
      </c>
      <c r="O91">
        <v>123.66562500000001</v>
      </c>
      <c r="P91">
        <v>87.75</v>
      </c>
      <c r="Q91">
        <v>10.91</v>
      </c>
      <c r="R91">
        <v>42.390099999999997</v>
      </c>
      <c r="S91">
        <v>26.3901</v>
      </c>
      <c r="T91">
        <v>0</v>
      </c>
      <c r="U91">
        <v>348.97500000000002</v>
      </c>
      <c r="V91">
        <v>12.51</v>
      </c>
      <c r="W91">
        <v>19.1205</v>
      </c>
      <c r="X91">
        <v>103.2216</v>
      </c>
      <c r="Y91">
        <v>0</v>
      </c>
      <c r="Z91">
        <v>19.6614</v>
      </c>
      <c r="AA91">
        <v>42.14808</v>
      </c>
      <c r="AB91">
        <v>39.510120000000001</v>
      </c>
      <c r="AC91">
        <v>0</v>
      </c>
      <c r="AD91">
        <v>36.459600000000002</v>
      </c>
      <c r="AE91">
        <v>49.436556000000003</v>
      </c>
      <c r="AF91">
        <v>29.58</v>
      </c>
      <c r="AG91">
        <v>15.486000000000001</v>
      </c>
      <c r="AH91">
        <v>140.34540000000001</v>
      </c>
      <c r="AI91">
        <v>0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6.7619999999999996</v>
      </c>
      <c r="AP91">
        <v>3.7149000000000001</v>
      </c>
      <c r="AQ91">
        <v>26.649000000000001</v>
      </c>
      <c r="AR91">
        <v>50.231999999999999</v>
      </c>
      <c r="AS91">
        <v>31.897383000000001</v>
      </c>
      <c r="AT91">
        <v>11.2476</v>
      </c>
      <c r="AU91">
        <v>0</v>
      </c>
      <c r="AV91">
        <v>0</v>
      </c>
      <c r="AW91">
        <v>2</v>
      </c>
      <c r="AX91">
        <v>0</v>
      </c>
      <c r="AY91">
        <v>0</v>
      </c>
      <c r="AZ91">
        <f t="shared" si="3"/>
        <v>73.279999999999987</v>
      </c>
      <c r="BA91">
        <f t="shared" si="4"/>
        <v>2696.9140150000007</v>
      </c>
      <c r="BB91">
        <v>88</v>
      </c>
      <c r="BD91">
        <v>13.24</v>
      </c>
      <c r="BE91">
        <v>7.64</v>
      </c>
      <c r="BF91">
        <v>1.1000000000000001</v>
      </c>
      <c r="BG91">
        <v>4</v>
      </c>
      <c r="BH91">
        <v>5.81</v>
      </c>
      <c r="BI91">
        <v>4.78</v>
      </c>
      <c r="BJ91">
        <v>2.37</v>
      </c>
      <c r="BK91">
        <v>4.37</v>
      </c>
      <c r="BL91">
        <v>3.82</v>
      </c>
      <c r="BM91">
        <v>1.78</v>
      </c>
      <c r="BN91">
        <v>0.43</v>
      </c>
      <c r="BO91">
        <v>14.66</v>
      </c>
      <c r="BP91">
        <v>2.2999999999999998</v>
      </c>
      <c r="BQ91">
        <v>4.3600000000000003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73.279999999999987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8.8112999999999992</v>
      </c>
      <c r="K92">
        <v>343.38626099999999</v>
      </c>
      <c r="L92">
        <v>653.15</v>
      </c>
      <c r="M92">
        <v>91.7744</v>
      </c>
      <c r="N92">
        <v>118.125</v>
      </c>
      <c r="O92">
        <v>123.66562500000001</v>
      </c>
      <c r="P92">
        <v>87.75</v>
      </c>
      <c r="Q92">
        <v>10.91</v>
      </c>
      <c r="R92">
        <v>42.390099999999997</v>
      </c>
      <c r="S92">
        <v>26.3901</v>
      </c>
      <c r="T92">
        <v>0</v>
      </c>
      <c r="U92">
        <v>348.97500000000002</v>
      </c>
      <c r="V92">
        <v>12.51</v>
      </c>
      <c r="W92">
        <v>19.1205</v>
      </c>
      <c r="X92">
        <v>103.2216</v>
      </c>
      <c r="Y92">
        <v>0</v>
      </c>
      <c r="Z92">
        <v>19.6614</v>
      </c>
      <c r="AA92">
        <v>42.14808</v>
      </c>
      <c r="AB92">
        <v>39.510120000000001</v>
      </c>
      <c r="AC92">
        <v>0</v>
      </c>
      <c r="AD92">
        <v>36.459600000000002</v>
      </c>
      <c r="AE92">
        <v>49.436556000000003</v>
      </c>
      <c r="AF92">
        <v>29.58</v>
      </c>
      <c r="AG92">
        <v>15.486000000000001</v>
      </c>
      <c r="AH92">
        <v>140.34540000000001</v>
      </c>
      <c r="AI92">
        <v>0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6.7619999999999996</v>
      </c>
      <c r="AP92">
        <v>3.7149000000000001</v>
      </c>
      <c r="AQ92">
        <v>26.649000000000001</v>
      </c>
      <c r="AR92">
        <v>50.231999999999999</v>
      </c>
      <c r="AS92">
        <v>31.897383000000001</v>
      </c>
      <c r="AT92">
        <v>10.372968</v>
      </c>
      <c r="AU92">
        <v>0</v>
      </c>
      <c r="AV92">
        <v>0</v>
      </c>
      <c r="AW92">
        <v>2</v>
      </c>
      <c r="AX92">
        <v>0</v>
      </c>
      <c r="AY92">
        <v>0</v>
      </c>
      <c r="AZ92">
        <f t="shared" si="3"/>
        <v>73.179999999999993</v>
      </c>
      <c r="BA92">
        <f t="shared" si="4"/>
        <v>2695.9393830000004</v>
      </c>
      <c r="BB92">
        <v>89</v>
      </c>
      <c r="BD92">
        <v>13.24</v>
      </c>
      <c r="BE92">
        <v>7.64</v>
      </c>
      <c r="BF92">
        <v>1.1000000000000001</v>
      </c>
      <c r="BG92">
        <v>4</v>
      </c>
      <c r="BH92">
        <v>5.81</v>
      </c>
      <c r="BI92">
        <v>4.78</v>
      </c>
      <c r="BJ92">
        <v>2.27</v>
      </c>
      <c r="BK92">
        <v>4.37</v>
      </c>
      <c r="BL92">
        <v>3.82</v>
      </c>
      <c r="BM92">
        <v>1.78</v>
      </c>
      <c r="BN92">
        <v>0.43</v>
      </c>
      <c r="BO92">
        <v>14.66</v>
      </c>
      <c r="BP92">
        <v>2.2999999999999998</v>
      </c>
      <c r="BQ92">
        <v>4.3600000000000003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73.179999999999993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8.8112999999999992</v>
      </c>
      <c r="K93">
        <v>343.38626099999999</v>
      </c>
      <c r="L93">
        <v>653.15</v>
      </c>
      <c r="M93">
        <v>91.7744</v>
      </c>
      <c r="N93">
        <v>118.125</v>
      </c>
      <c r="O93">
        <v>123.66562500000001</v>
      </c>
      <c r="P93">
        <v>87.75</v>
      </c>
      <c r="Q93">
        <v>10.91</v>
      </c>
      <c r="R93">
        <v>42.390099999999997</v>
      </c>
      <c r="S93">
        <v>26.3901</v>
      </c>
      <c r="T93">
        <v>0</v>
      </c>
      <c r="U93">
        <v>348.97500000000002</v>
      </c>
      <c r="V93">
        <v>12.927</v>
      </c>
      <c r="W93">
        <v>19.1205</v>
      </c>
      <c r="X93">
        <v>103.2216</v>
      </c>
      <c r="Y93">
        <v>0</v>
      </c>
      <c r="Z93">
        <v>19.6614</v>
      </c>
      <c r="AA93">
        <v>42.14808</v>
      </c>
      <c r="AB93">
        <v>0</v>
      </c>
      <c r="AC93">
        <v>0</v>
      </c>
      <c r="AD93">
        <v>36.459600000000002</v>
      </c>
      <c r="AE93">
        <v>49.436556000000003</v>
      </c>
      <c r="AF93">
        <v>29.58</v>
      </c>
      <c r="AG93">
        <v>15.486000000000001</v>
      </c>
      <c r="AH93">
        <v>140.34540000000001</v>
      </c>
      <c r="AI93">
        <v>0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6.7619999999999996</v>
      </c>
      <c r="AP93">
        <v>3.7149000000000001</v>
      </c>
      <c r="AQ93">
        <v>26.649000000000001</v>
      </c>
      <c r="AR93">
        <v>50.231999999999999</v>
      </c>
      <c r="AS93">
        <v>31.897383000000001</v>
      </c>
      <c r="AT93">
        <v>11.2476</v>
      </c>
      <c r="AU93">
        <v>0</v>
      </c>
      <c r="AV93">
        <v>0</v>
      </c>
      <c r="AW93">
        <v>2</v>
      </c>
      <c r="AX93">
        <v>0</v>
      </c>
      <c r="AY93">
        <v>0</v>
      </c>
      <c r="AZ93">
        <f t="shared" si="3"/>
        <v>73.089999999999989</v>
      </c>
      <c r="BA93">
        <f t="shared" si="4"/>
        <v>2657.6308950000007</v>
      </c>
      <c r="BB93">
        <v>90</v>
      </c>
      <c r="BD93">
        <v>13.24</v>
      </c>
      <c r="BE93">
        <v>7.64</v>
      </c>
      <c r="BF93">
        <v>1.1000000000000001</v>
      </c>
      <c r="BG93">
        <v>4</v>
      </c>
      <c r="BH93">
        <v>5.81</v>
      </c>
      <c r="BI93">
        <v>4.78</v>
      </c>
      <c r="BJ93">
        <v>2.1800000000000002</v>
      </c>
      <c r="BK93">
        <v>4.37</v>
      </c>
      <c r="BL93">
        <v>3.82</v>
      </c>
      <c r="BM93">
        <v>1.78</v>
      </c>
      <c r="BN93">
        <v>0.43</v>
      </c>
      <c r="BO93">
        <v>14.66</v>
      </c>
      <c r="BP93">
        <v>2.2999999999999998</v>
      </c>
      <c r="BQ93">
        <v>4.3600000000000003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73.089999999999989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8.8112999999999992</v>
      </c>
      <c r="K94">
        <v>343.38626099999999</v>
      </c>
      <c r="L94">
        <v>653.15</v>
      </c>
      <c r="M94">
        <v>91.7744</v>
      </c>
      <c r="N94">
        <v>118.125</v>
      </c>
      <c r="O94">
        <v>123.66562500000001</v>
      </c>
      <c r="P94">
        <v>87.75</v>
      </c>
      <c r="Q94">
        <v>10.91</v>
      </c>
      <c r="R94">
        <v>42.390099999999997</v>
      </c>
      <c r="S94">
        <v>26.3901</v>
      </c>
      <c r="T94">
        <v>0</v>
      </c>
      <c r="U94">
        <v>348.97500000000002</v>
      </c>
      <c r="V94">
        <v>12.927</v>
      </c>
      <c r="W94">
        <v>19.1205</v>
      </c>
      <c r="X94">
        <v>103.2216</v>
      </c>
      <c r="Y94">
        <v>0</v>
      </c>
      <c r="Z94">
        <v>19.6614</v>
      </c>
      <c r="AA94">
        <v>42.14808</v>
      </c>
      <c r="AB94">
        <v>0</v>
      </c>
      <c r="AC94">
        <v>0</v>
      </c>
      <c r="AD94">
        <v>36.459600000000002</v>
      </c>
      <c r="AE94">
        <v>49.436556000000003</v>
      </c>
      <c r="AF94">
        <v>29.58</v>
      </c>
      <c r="AG94">
        <v>15.486000000000001</v>
      </c>
      <c r="AH94">
        <v>140.34540000000001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6.7619999999999996</v>
      </c>
      <c r="AP94">
        <v>3.7149000000000001</v>
      </c>
      <c r="AQ94">
        <v>26.649000000000001</v>
      </c>
      <c r="AR94">
        <v>50.231999999999999</v>
      </c>
      <c r="AS94">
        <v>31.897383000000001</v>
      </c>
      <c r="AT94">
        <v>11.2476</v>
      </c>
      <c r="AU94">
        <v>0</v>
      </c>
      <c r="AV94">
        <v>0</v>
      </c>
      <c r="AW94">
        <v>2</v>
      </c>
      <c r="AX94">
        <v>0</v>
      </c>
      <c r="AY94">
        <v>0</v>
      </c>
      <c r="AZ94">
        <f t="shared" si="3"/>
        <v>72.879999999999981</v>
      </c>
      <c r="BA94">
        <f t="shared" si="4"/>
        <v>2657.4208950000007</v>
      </c>
      <c r="BB94">
        <v>91</v>
      </c>
      <c r="BD94">
        <v>13.24</v>
      </c>
      <c r="BE94">
        <v>7.64</v>
      </c>
      <c r="BF94">
        <v>1.1000000000000001</v>
      </c>
      <c r="BG94">
        <v>4</v>
      </c>
      <c r="BH94">
        <v>5.81</v>
      </c>
      <c r="BI94">
        <v>4.78</v>
      </c>
      <c r="BJ94">
        <v>2.08</v>
      </c>
      <c r="BK94">
        <v>4.32</v>
      </c>
      <c r="BL94">
        <v>3.76</v>
      </c>
      <c r="BM94">
        <v>1.78</v>
      </c>
      <c r="BN94">
        <v>0.43</v>
      </c>
      <c r="BO94">
        <v>14.66</v>
      </c>
      <c r="BP94">
        <v>2.2999999999999998</v>
      </c>
      <c r="BQ94">
        <v>4.3600000000000003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72.879999999999981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8.8112999999999992</v>
      </c>
      <c r="K95">
        <v>343.38626099999999</v>
      </c>
      <c r="L95">
        <v>653.15</v>
      </c>
      <c r="M95">
        <v>91.7744</v>
      </c>
      <c r="N95">
        <v>118.125</v>
      </c>
      <c r="O95">
        <v>123.66562500000001</v>
      </c>
      <c r="P95">
        <v>87.75</v>
      </c>
      <c r="Q95">
        <v>10.91</v>
      </c>
      <c r="R95">
        <v>42.390099999999997</v>
      </c>
      <c r="S95">
        <v>26.3901</v>
      </c>
      <c r="T95">
        <v>0</v>
      </c>
      <c r="U95">
        <v>348.97500000000002</v>
      </c>
      <c r="V95">
        <v>13.205</v>
      </c>
      <c r="W95">
        <v>19.1205</v>
      </c>
      <c r="X95">
        <v>81.087699999999998</v>
      </c>
      <c r="Y95">
        <v>0</v>
      </c>
      <c r="Z95">
        <v>6.5537999999999998</v>
      </c>
      <c r="AA95">
        <v>42.14808</v>
      </c>
      <c r="AB95">
        <v>0</v>
      </c>
      <c r="AC95">
        <v>0</v>
      </c>
      <c r="AD95">
        <v>9.1149000000000004</v>
      </c>
      <c r="AE95">
        <v>49.436556000000003</v>
      </c>
      <c r="AF95">
        <v>17.748000000000001</v>
      </c>
      <c r="AG95">
        <v>15.486000000000001</v>
      </c>
      <c r="AH95">
        <v>116.9545</v>
      </c>
      <c r="AI95">
        <v>0</v>
      </c>
      <c r="AJ95">
        <v>0</v>
      </c>
      <c r="AK95">
        <v>51.394500000000001</v>
      </c>
      <c r="AL95">
        <v>60.423999999999999</v>
      </c>
      <c r="AM95">
        <v>10.557359999999999</v>
      </c>
      <c r="AN95">
        <v>0.66954999999999998</v>
      </c>
      <c r="AO95">
        <v>6.7619999999999996</v>
      </c>
      <c r="AP95">
        <v>3.7149000000000001</v>
      </c>
      <c r="AQ95">
        <v>26.649000000000001</v>
      </c>
      <c r="AR95">
        <v>50.231999999999999</v>
      </c>
      <c r="AS95">
        <v>31.897383000000001</v>
      </c>
      <c r="AT95">
        <v>11.2476</v>
      </c>
      <c r="AU95">
        <v>0</v>
      </c>
      <c r="AV95">
        <v>0</v>
      </c>
      <c r="AW95">
        <v>2</v>
      </c>
      <c r="AX95">
        <v>0</v>
      </c>
      <c r="AY95">
        <v>0</v>
      </c>
      <c r="AZ95">
        <f t="shared" si="3"/>
        <v>72.779999999999987</v>
      </c>
      <c r="BA95">
        <f t="shared" si="4"/>
        <v>2554.5111149999998</v>
      </c>
      <c r="BB95">
        <v>92</v>
      </c>
      <c r="BD95">
        <v>13.24</v>
      </c>
      <c r="BE95">
        <v>7.64</v>
      </c>
      <c r="BF95">
        <v>1.1000000000000001</v>
      </c>
      <c r="BG95">
        <v>4</v>
      </c>
      <c r="BH95">
        <v>5.81</v>
      </c>
      <c r="BI95">
        <v>4.78</v>
      </c>
      <c r="BJ95">
        <v>1.98</v>
      </c>
      <c r="BK95">
        <v>4.32</v>
      </c>
      <c r="BL95">
        <v>3.76</v>
      </c>
      <c r="BM95">
        <v>1.78</v>
      </c>
      <c r="BN95">
        <v>0.43</v>
      </c>
      <c r="BO95">
        <v>14.66</v>
      </c>
      <c r="BP95">
        <v>2.2999999999999998</v>
      </c>
      <c r="BQ95">
        <v>4.3600000000000003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72.779999999999987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8.8112999999999992</v>
      </c>
      <c r="K96">
        <v>343.38626099999999</v>
      </c>
      <c r="L96">
        <v>653.15</v>
      </c>
      <c r="M96">
        <v>91.7744</v>
      </c>
      <c r="N96">
        <v>118.125</v>
      </c>
      <c r="O96">
        <v>123.66562500000001</v>
      </c>
      <c r="P96">
        <v>87.75</v>
      </c>
      <c r="Q96">
        <v>10.91</v>
      </c>
      <c r="R96">
        <v>42.390099999999997</v>
      </c>
      <c r="S96">
        <v>26.3901</v>
      </c>
      <c r="T96">
        <v>0</v>
      </c>
      <c r="U96">
        <v>348.97500000000002</v>
      </c>
      <c r="V96">
        <v>13.483000000000001</v>
      </c>
      <c r="W96">
        <v>19.1205</v>
      </c>
      <c r="X96">
        <v>81.087699999999998</v>
      </c>
      <c r="Y96">
        <v>0</v>
      </c>
      <c r="Z96">
        <v>6.5537999999999998</v>
      </c>
      <c r="AA96">
        <v>42.14808</v>
      </c>
      <c r="AB96">
        <v>0</v>
      </c>
      <c r="AC96">
        <v>0</v>
      </c>
      <c r="AD96">
        <v>9.1149000000000004</v>
      </c>
      <c r="AE96">
        <v>49.436556000000003</v>
      </c>
      <c r="AF96">
        <v>17.748000000000001</v>
      </c>
      <c r="AG96">
        <v>15.486000000000001</v>
      </c>
      <c r="AH96">
        <v>116.9545</v>
      </c>
      <c r="AI96">
        <v>0</v>
      </c>
      <c r="AJ96">
        <v>0</v>
      </c>
      <c r="AK96">
        <v>51.394500000000001</v>
      </c>
      <c r="AL96">
        <v>60.423999999999999</v>
      </c>
      <c r="AM96">
        <v>10.557359999999999</v>
      </c>
      <c r="AN96">
        <v>0.66954999999999998</v>
      </c>
      <c r="AO96">
        <v>6.7619999999999996</v>
      </c>
      <c r="AP96">
        <v>3.7149000000000001</v>
      </c>
      <c r="AQ96">
        <v>26.649000000000001</v>
      </c>
      <c r="AR96">
        <v>50.231999999999999</v>
      </c>
      <c r="AS96">
        <v>31.897383000000001</v>
      </c>
      <c r="AT96">
        <v>11.2476</v>
      </c>
      <c r="AU96">
        <v>0</v>
      </c>
      <c r="AV96">
        <v>0</v>
      </c>
      <c r="AW96">
        <v>2</v>
      </c>
      <c r="AX96">
        <v>0</v>
      </c>
      <c r="AY96">
        <v>0</v>
      </c>
      <c r="AZ96">
        <f t="shared" si="3"/>
        <v>72.779999999999987</v>
      </c>
      <c r="BA96">
        <f t="shared" si="4"/>
        <v>2554.789115</v>
      </c>
      <c r="BB96">
        <v>93</v>
      </c>
      <c r="BD96">
        <v>13.24</v>
      </c>
      <c r="BE96">
        <v>7.64</v>
      </c>
      <c r="BF96">
        <v>1.1000000000000001</v>
      </c>
      <c r="BG96">
        <v>4</v>
      </c>
      <c r="BH96">
        <v>5.81</v>
      </c>
      <c r="BI96">
        <v>4.78</v>
      </c>
      <c r="BJ96">
        <v>1.98</v>
      </c>
      <c r="BK96">
        <v>4.32</v>
      </c>
      <c r="BL96">
        <v>3.76</v>
      </c>
      <c r="BM96">
        <v>1.78</v>
      </c>
      <c r="BN96">
        <v>0.43</v>
      </c>
      <c r="BO96">
        <v>14.66</v>
      </c>
      <c r="BP96">
        <v>2.2999999999999998</v>
      </c>
      <c r="BQ96">
        <v>4.3600000000000003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72.779999999999987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8.8112999999999992</v>
      </c>
      <c r="K97">
        <v>343.38626099999999</v>
      </c>
      <c r="L97">
        <v>653.15</v>
      </c>
      <c r="M97">
        <v>91.7744</v>
      </c>
      <c r="N97">
        <v>118.125</v>
      </c>
      <c r="O97">
        <v>123.66562500000001</v>
      </c>
      <c r="P97">
        <v>87.75</v>
      </c>
      <c r="Q97">
        <v>10.91</v>
      </c>
      <c r="R97">
        <v>42.390099999999997</v>
      </c>
      <c r="S97">
        <v>26.3901</v>
      </c>
      <c r="T97">
        <v>0</v>
      </c>
      <c r="U97">
        <v>348.97500000000002</v>
      </c>
      <c r="V97">
        <v>13.9</v>
      </c>
      <c r="W97">
        <v>19.1205</v>
      </c>
      <c r="X97">
        <v>81.087699999999998</v>
      </c>
      <c r="Y97">
        <v>0</v>
      </c>
      <c r="Z97">
        <v>6.5537999999999998</v>
      </c>
      <c r="AA97">
        <v>42.14808</v>
      </c>
      <c r="AB97">
        <v>0</v>
      </c>
      <c r="AC97">
        <v>0</v>
      </c>
      <c r="AD97">
        <v>9.1149000000000004</v>
      </c>
      <c r="AE97">
        <v>49.436556000000003</v>
      </c>
      <c r="AF97">
        <v>17.748000000000001</v>
      </c>
      <c r="AG97">
        <v>15.486000000000001</v>
      </c>
      <c r="AH97">
        <v>116.9545</v>
      </c>
      <c r="AI97">
        <v>0</v>
      </c>
      <c r="AJ97">
        <v>0</v>
      </c>
      <c r="AK97">
        <v>51.394500000000001</v>
      </c>
      <c r="AL97">
        <v>60.423999999999999</v>
      </c>
      <c r="AM97">
        <v>10.557359999999999</v>
      </c>
      <c r="AN97">
        <v>0.66954999999999998</v>
      </c>
      <c r="AO97">
        <v>6.7619999999999996</v>
      </c>
      <c r="AP97">
        <v>3.7149000000000001</v>
      </c>
      <c r="AQ97">
        <v>26.649000000000001</v>
      </c>
      <c r="AR97">
        <v>50.231999999999999</v>
      </c>
      <c r="AS97">
        <v>31.897383000000001</v>
      </c>
      <c r="AT97">
        <v>11.2476</v>
      </c>
      <c r="AU97">
        <v>0</v>
      </c>
      <c r="AV97">
        <v>0</v>
      </c>
      <c r="AW97">
        <v>2</v>
      </c>
      <c r="AX97">
        <v>0</v>
      </c>
      <c r="AY97">
        <v>0</v>
      </c>
      <c r="AZ97">
        <f t="shared" si="3"/>
        <v>73.63</v>
      </c>
      <c r="BA97">
        <f t="shared" si="4"/>
        <v>2556.0561149999999</v>
      </c>
      <c r="BB97">
        <v>94</v>
      </c>
      <c r="BD97">
        <v>13.24</v>
      </c>
      <c r="BE97">
        <v>7.64</v>
      </c>
      <c r="BF97">
        <v>1.1000000000000001</v>
      </c>
      <c r="BG97">
        <v>4</v>
      </c>
      <c r="BH97">
        <v>5.81</v>
      </c>
      <c r="BI97">
        <v>4.78</v>
      </c>
      <c r="BJ97">
        <v>1.98</v>
      </c>
      <c r="BK97">
        <v>4.32</v>
      </c>
      <c r="BL97">
        <v>3.76</v>
      </c>
      <c r="BM97">
        <v>1.78</v>
      </c>
      <c r="BN97">
        <v>0.43</v>
      </c>
      <c r="BO97">
        <v>14.66</v>
      </c>
      <c r="BP97">
        <v>3.15</v>
      </c>
      <c r="BQ97">
        <v>4.3600000000000003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73.63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8.8112999999999992</v>
      </c>
      <c r="K98">
        <v>343.38626099999999</v>
      </c>
      <c r="L98">
        <v>653.15</v>
      </c>
      <c r="M98">
        <v>91.7744</v>
      </c>
      <c r="N98">
        <v>118.125</v>
      </c>
      <c r="O98">
        <v>123.66562500000001</v>
      </c>
      <c r="P98">
        <v>87.75</v>
      </c>
      <c r="Q98">
        <v>10.91</v>
      </c>
      <c r="R98">
        <v>42.390099999999997</v>
      </c>
      <c r="S98">
        <v>26.3901</v>
      </c>
      <c r="T98">
        <v>0</v>
      </c>
      <c r="U98">
        <v>348.97500000000002</v>
      </c>
      <c r="V98">
        <v>14.253199</v>
      </c>
      <c r="W98">
        <v>19.1205</v>
      </c>
      <c r="X98">
        <v>81.087699999999998</v>
      </c>
      <c r="Y98">
        <v>0</v>
      </c>
      <c r="Z98">
        <v>6.5537999999999998</v>
      </c>
      <c r="AA98">
        <v>42.14808</v>
      </c>
      <c r="AB98">
        <v>0</v>
      </c>
      <c r="AC98">
        <v>0</v>
      </c>
      <c r="AD98">
        <v>9.1149000000000004</v>
      </c>
      <c r="AE98">
        <v>44.520099999999999</v>
      </c>
      <c r="AF98">
        <v>17.748000000000001</v>
      </c>
      <c r="AG98">
        <v>15.486000000000001</v>
      </c>
      <c r="AH98">
        <v>116.9545</v>
      </c>
      <c r="AI98">
        <v>0</v>
      </c>
      <c r="AJ98">
        <v>0</v>
      </c>
      <c r="AK98">
        <v>51.394500000000001</v>
      </c>
      <c r="AL98">
        <v>60.423999999999999</v>
      </c>
      <c r="AM98">
        <v>10.557359999999999</v>
      </c>
      <c r="AN98">
        <v>0.66954999999999998</v>
      </c>
      <c r="AO98">
        <v>6.7619999999999996</v>
      </c>
      <c r="AP98">
        <v>3.7149000000000001</v>
      </c>
      <c r="AQ98">
        <v>26.649000000000001</v>
      </c>
      <c r="AR98">
        <v>50.231999999999999</v>
      </c>
      <c r="AS98">
        <v>31.897383000000001</v>
      </c>
      <c r="AT98">
        <v>11.2476</v>
      </c>
      <c r="AU98">
        <v>0</v>
      </c>
      <c r="AV98">
        <v>0</v>
      </c>
      <c r="AW98">
        <v>2</v>
      </c>
      <c r="AX98">
        <v>0</v>
      </c>
      <c r="AY98">
        <v>0</v>
      </c>
      <c r="AZ98">
        <f t="shared" si="3"/>
        <v>74.459999999999994</v>
      </c>
      <c r="BA98">
        <f t="shared" si="4"/>
        <v>2552.322858</v>
      </c>
      <c r="BB98">
        <v>95</v>
      </c>
      <c r="BD98">
        <v>13.24</v>
      </c>
      <c r="BE98">
        <v>7.64</v>
      </c>
      <c r="BF98">
        <v>1.1000000000000001</v>
      </c>
      <c r="BG98">
        <v>4</v>
      </c>
      <c r="BH98">
        <v>5.81</v>
      </c>
      <c r="BI98">
        <v>4.78</v>
      </c>
      <c r="BJ98">
        <v>1.98</v>
      </c>
      <c r="BK98">
        <v>4.32</v>
      </c>
      <c r="BL98">
        <v>3.76</v>
      </c>
      <c r="BM98">
        <v>1.78</v>
      </c>
      <c r="BN98">
        <v>0.43</v>
      </c>
      <c r="BO98">
        <v>14.66</v>
      </c>
      <c r="BP98">
        <v>3.98</v>
      </c>
      <c r="BQ98">
        <v>4.3600000000000003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74.459999999999994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1.1030600000000003E-2</v>
      </c>
      <c r="G99">
        <f t="shared" si="6"/>
        <v>1.5810899999999999E-2</v>
      </c>
      <c r="H99">
        <f t="shared" si="6"/>
        <v>0</v>
      </c>
      <c r="I99">
        <f t="shared" si="6"/>
        <v>0</v>
      </c>
      <c r="J99">
        <f t="shared" si="6"/>
        <v>0.14667910000000001</v>
      </c>
      <c r="K99">
        <f t="shared" si="6"/>
        <v>8.1307341067499923</v>
      </c>
      <c r="L99">
        <f t="shared" si="6"/>
        <v>14.705017700000017</v>
      </c>
      <c r="M99">
        <f t="shared" si="6"/>
        <v>2.2025856000000017</v>
      </c>
      <c r="N99">
        <f t="shared" si="6"/>
        <v>2.835</v>
      </c>
      <c r="O99">
        <f t="shared" si="6"/>
        <v>2.9679749999999947</v>
      </c>
      <c r="P99">
        <f t="shared" si="6"/>
        <v>2.1059999999999999</v>
      </c>
      <c r="Q99">
        <f t="shared" si="6"/>
        <v>0.25933392499999963</v>
      </c>
      <c r="R99">
        <f t="shared" si="6"/>
        <v>0.98886932500000113</v>
      </c>
      <c r="S99">
        <f t="shared" si="6"/>
        <v>0.61807732500000101</v>
      </c>
      <c r="T99">
        <f t="shared" si="6"/>
        <v>0</v>
      </c>
      <c r="U99">
        <f t="shared" si="6"/>
        <v>9.7409362500000007</v>
      </c>
      <c r="V99">
        <f t="shared" si="6"/>
        <v>0.28298582575000031</v>
      </c>
      <c r="W99">
        <f t="shared" si="6"/>
        <v>0.70700324999999942</v>
      </c>
      <c r="X99">
        <f t="shared" si="6"/>
        <v>2.595166991000001</v>
      </c>
      <c r="Y99">
        <f t="shared" si="6"/>
        <v>0</v>
      </c>
      <c r="Z99">
        <f t="shared" si="6"/>
        <v>0.19333655</v>
      </c>
      <c r="AA99">
        <f t="shared" si="6"/>
        <v>0.47399051999999975</v>
      </c>
      <c r="AB99">
        <f t="shared" si="6"/>
        <v>0.73991497499999925</v>
      </c>
      <c r="AC99">
        <f t="shared" si="6"/>
        <v>0.54045451599999939</v>
      </c>
      <c r="AD99">
        <f t="shared" si="6"/>
        <v>0.28939807499999992</v>
      </c>
      <c r="AE99">
        <f t="shared" si="6"/>
        <v>1.1694070290000003</v>
      </c>
      <c r="AF99">
        <f t="shared" si="6"/>
        <v>0.40105549999999995</v>
      </c>
      <c r="AG99">
        <f t="shared" si="6"/>
        <v>0.3716640000000006</v>
      </c>
      <c r="AH99">
        <f t="shared" si="6"/>
        <v>2.3154149999999998</v>
      </c>
      <c r="AI99">
        <f t="shared" si="6"/>
        <v>0.15435125000000002</v>
      </c>
      <c r="AJ99">
        <f t="shared" si="6"/>
        <v>0</v>
      </c>
      <c r="AK99">
        <f t="shared" si="6"/>
        <v>1.2334680000000007</v>
      </c>
      <c r="AL99">
        <f t="shared" si="6"/>
        <v>1.5460409999999996</v>
      </c>
      <c r="AM99">
        <f t="shared" si="6"/>
        <v>7.9960005000000015E-2</v>
      </c>
      <c r="AN99">
        <f t="shared" si="6"/>
        <v>1.6069200000000013E-2</v>
      </c>
      <c r="AO99">
        <f t="shared" si="6"/>
        <v>0.16574249999999993</v>
      </c>
      <c r="AP99">
        <f t="shared" si="6"/>
        <v>0.11157509999999987</v>
      </c>
      <c r="AQ99">
        <f t="shared" si="6"/>
        <v>0.503999999999999</v>
      </c>
      <c r="AR99">
        <f t="shared" si="6"/>
        <v>1.2155039999999997</v>
      </c>
      <c r="AS99">
        <f t="shared" si="6"/>
        <v>0.76912080299999996</v>
      </c>
      <c r="AT99">
        <f t="shared" si="6"/>
        <v>0.26837754525000018</v>
      </c>
      <c r="AU99">
        <f t="shared" si="6"/>
        <v>0</v>
      </c>
      <c r="AV99">
        <f t="shared" si="6"/>
        <v>0</v>
      </c>
      <c r="AW99">
        <f t="shared" si="6"/>
        <v>0.02</v>
      </c>
      <c r="AX99">
        <f t="shared" si="6"/>
        <v>4.9839999999999997E-3</v>
      </c>
      <c r="AY99">
        <f t="shared" si="6"/>
        <v>0</v>
      </c>
      <c r="AZ99">
        <f t="shared" si="6"/>
        <v>1.8863824999999999</v>
      </c>
      <c r="BA99">
        <f t="shared" si="4"/>
        <v>62.783417966750008</v>
      </c>
      <c r="BD99">
        <f t="shared" ref="BD99:BW99" si="7">SUM(BD3:BD98)/4000</f>
        <v>0.37880500000000006</v>
      </c>
      <c r="BE99">
        <f t="shared" si="7"/>
        <v>0.18179999999999999</v>
      </c>
      <c r="BF99">
        <f t="shared" si="7"/>
        <v>2.5132499999999981E-2</v>
      </c>
      <c r="BG99">
        <f t="shared" si="7"/>
        <v>9.5039999999999972E-2</v>
      </c>
      <c r="BH99">
        <f t="shared" si="7"/>
        <v>0.13525749999999997</v>
      </c>
      <c r="BI99">
        <f t="shared" si="7"/>
        <v>0.14124499999999976</v>
      </c>
      <c r="BJ99">
        <f t="shared" si="7"/>
        <v>7.2742500000000099E-2</v>
      </c>
      <c r="BK99">
        <f t="shared" si="7"/>
        <v>0.10808500000000006</v>
      </c>
      <c r="BL99">
        <f t="shared" si="7"/>
        <v>8.9512499999999842E-2</v>
      </c>
      <c r="BM99">
        <f t="shared" si="7"/>
        <v>4.2720000000000022E-2</v>
      </c>
      <c r="BN99">
        <f t="shared" si="7"/>
        <v>1.0159999999999987E-2</v>
      </c>
      <c r="BO99">
        <f t="shared" si="7"/>
        <v>0.34899999999999981</v>
      </c>
      <c r="BP99">
        <f t="shared" si="7"/>
        <v>8.9787500000000076E-2</v>
      </c>
      <c r="BQ99">
        <f t="shared" si="7"/>
        <v>0.10360000000000025</v>
      </c>
      <c r="BR99">
        <f t="shared" si="7"/>
        <v>5.2494999999999917E-2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1.8863824999999999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4.8380000000000001</v>
      </c>
      <c r="K3">
        <v>332.26054599999998</v>
      </c>
      <c r="L3">
        <v>631.98793999999998</v>
      </c>
      <c r="M3">
        <v>88.800909000000004</v>
      </c>
      <c r="N3">
        <v>114.29774999999999</v>
      </c>
      <c r="O3">
        <v>119.65885900000001</v>
      </c>
      <c r="P3">
        <v>84.906899999999993</v>
      </c>
      <c r="Q3">
        <v>10.556516</v>
      </c>
      <c r="R3">
        <v>41.016660999999999</v>
      </c>
      <c r="S3">
        <v>25.535060999999999</v>
      </c>
      <c r="T3">
        <v>0</v>
      </c>
      <c r="U3">
        <v>405.20185199999997</v>
      </c>
      <c r="V3">
        <v>11.283844</v>
      </c>
      <c r="W3">
        <v>32.009658999999999</v>
      </c>
      <c r="X3">
        <v>95.157411999999994</v>
      </c>
      <c r="Y3">
        <v>0</v>
      </c>
      <c r="Z3">
        <v>6.3861600000000003</v>
      </c>
      <c r="AA3">
        <v>27.136341999999999</v>
      </c>
      <c r="AB3">
        <v>38.229992000000003</v>
      </c>
      <c r="AC3">
        <v>28.121172999999999</v>
      </c>
      <c r="AD3">
        <v>17.639154000000001</v>
      </c>
      <c r="AE3">
        <v>47.834811999999999</v>
      </c>
      <c r="AF3">
        <v>8.5864820000000002</v>
      </c>
      <c r="AG3">
        <v>14.984254</v>
      </c>
      <c r="AH3">
        <v>82.835075000000003</v>
      </c>
      <c r="AI3">
        <v>0</v>
      </c>
      <c r="AJ3">
        <v>0</v>
      </c>
      <c r="AK3">
        <v>49.729317999999999</v>
      </c>
      <c r="AL3">
        <v>80.953286000000006</v>
      </c>
      <c r="AM3">
        <v>0</v>
      </c>
      <c r="AN3">
        <v>0.64785700000000002</v>
      </c>
      <c r="AO3">
        <v>7.3963340000000004</v>
      </c>
      <c r="AP3">
        <v>3.5945369999999999</v>
      </c>
      <c r="AQ3">
        <v>25.785571999999998</v>
      </c>
      <c r="AR3">
        <v>48.604483000000002</v>
      </c>
      <c r="AS3">
        <v>32.019742000000001</v>
      </c>
      <c r="AT3">
        <v>10.883177999999999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75.540000000000006</v>
      </c>
      <c r="BA3">
        <f>SUM(B3:AZ3)</f>
        <v>2604.41966</v>
      </c>
      <c r="BD3">
        <v>12.81</v>
      </c>
      <c r="BE3">
        <v>7.39</v>
      </c>
      <c r="BF3">
        <v>0.95</v>
      </c>
      <c r="BG3">
        <v>3.87</v>
      </c>
      <c r="BH3">
        <v>5.62</v>
      </c>
      <c r="BI3">
        <v>6.94</v>
      </c>
      <c r="BJ3">
        <v>3.01</v>
      </c>
      <c r="BK3">
        <v>4.42</v>
      </c>
      <c r="BL3">
        <v>3.58</v>
      </c>
      <c r="BM3">
        <v>1.72</v>
      </c>
      <c r="BN3">
        <v>0.42</v>
      </c>
      <c r="BO3">
        <v>14.19</v>
      </c>
      <c r="BP3">
        <v>3.86</v>
      </c>
      <c r="BQ3">
        <v>4.22</v>
      </c>
      <c r="BR3">
        <v>2.09</v>
      </c>
      <c r="BS3">
        <v>0.45</v>
      </c>
      <c r="BT3">
        <v>0</v>
      </c>
      <c r="BU3">
        <v>0</v>
      </c>
      <c r="BV3">
        <v>0</v>
      </c>
      <c r="BW3">
        <f>SUM(BD3:BV3)</f>
        <v>75.540000000000006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4.8380000000000001</v>
      </c>
      <c r="K4">
        <v>332.26054599999998</v>
      </c>
      <c r="L4">
        <v>631.98793999999998</v>
      </c>
      <c r="M4">
        <v>88.800909000000004</v>
      </c>
      <c r="N4">
        <v>114.29774999999999</v>
      </c>
      <c r="O4">
        <v>119.65885900000001</v>
      </c>
      <c r="P4">
        <v>84.906899999999993</v>
      </c>
      <c r="Q4">
        <v>10.556516</v>
      </c>
      <c r="R4">
        <v>41.016660999999999</v>
      </c>
      <c r="S4">
        <v>25.535060999999999</v>
      </c>
      <c r="T4">
        <v>0</v>
      </c>
      <c r="U4">
        <v>405.20185199999997</v>
      </c>
      <c r="V4">
        <v>11.283844</v>
      </c>
      <c r="W4">
        <v>32.009658999999999</v>
      </c>
      <c r="X4">
        <v>95.157411999999994</v>
      </c>
      <c r="Y4">
        <v>0</v>
      </c>
      <c r="Z4">
        <v>6.3861600000000003</v>
      </c>
      <c r="AA4">
        <v>27.136341999999999</v>
      </c>
      <c r="AB4">
        <v>38.229992000000003</v>
      </c>
      <c r="AC4">
        <v>28.121172999999999</v>
      </c>
      <c r="AD4">
        <v>17.639154000000001</v>
      </c>
      <c r="AE4">
        <v>47.834811999999999</v>
      </c>
      <c r="AF4">
        <v>8.5864820000000002</v>
      </c>
      <c r="AG4">
        <v>14.984254</v>
      </c>
      <c r="AH4">
        <v>82.468547999999998</v>
      </c>
      <c r="AI4">
        <v>0</v>
      </c>
      <c r="AJ4">
        <v>0</v>
      </c>
      <c r="AK4">
        <v>49.729317999999999</v>
      </c>
      <c r="AL4">
        <v>80.953286000000006</v>
      </c>
      <c r="AM4">
        <v>0</v>
      </c>
      <c r="AN4">
        <v>0.64785700000000002</v>
      </c>
      <c r="AO4">
        <v>7.3963340000000004</v>
      </c>
      <c r="AP4">
        <v>3.5945369999999999</v>
      </c>
      <c r="AQ4">
        <v>25.785571999999998</v>
      </c>
      <c r="AR4">
        <v>48.604483000000002</v>
      </c>
      <c r="AS4">
        <v>32.019742000000001</v>
      </c>
      <c r="AT4">
        <v>10.883177999999999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75.540000000000006</v>
      </c>
      <c r="BA4">
        <f t="shared" ref="BA4:BA67" si="1">SUM(B4:AZ4)</f>
        <v>2604.0531329999999</v>
      </c>
      <c r="BD4">
        <v>12.81</v>
      </c>
      <c r="BE4">
        <v>7.39</v>
      </c>
      <c r="BF4">
        <v>0.95</v>
      </c>
      <c r="BG4">
        <v>3.87</v>
      </c>
      <c r="BH4">
        <v>5.62</v>
      </c>
      <c r="BI4">
        <v>6.94</v>
      </c>
      <c r="BJ4">
        <v>3.01</v>
      </c>
      <c r="BK4">
        <v>4.42</v>
      </c>
      <c r="BL4">
        <v>3.58</v>
      </c>
      <c r="BM4">
        <v>1.72</v>
      </c>
      <c r="BN4">
        <v>0.42</v>
      </c>
      <c r="BO4">
        <v>14.19</v>
      </c>
      <c r="BP4">
        <v>3.86</v>
      </c>
      <c r="BQ4">
        <v>4.22</v>
      </c>
      <c r="BR4">
        <v>2.09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75.540000000000006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4.8380000000000001</v>
      </c>
      <c r="K5">
        <v>332.26054599999998</v>
      </c>
      <c r="L5">
        <v>631.98793999999998</v>
      </c>
      <c r="M5">
        <v>88.800909000000004</v>
      </c>
      <c r="N5">
        <v>114.29774999999999</v>
      </c>
      <c r="O5">
        <v>119.65885900000001</v>
      </c>
      <c r="P5">
        <v>84.906899999999993</v>
      </c>
      <c r="Q5">
        <v>10.556516</v>
      </c>
      <c r="R5">
        <v>41.016660999999999</v>
      </c>
      <c r="S5">
        <v>25.535060999999999</v>
      </c>
      <c r="T5">
        <v>0</v>
      </c>
      <c r="U5">
        <v>405.20185199999997</v>
      </c>
      <c r="V5">
        <v>11.283844</v>
      </c>
      <c r="W5">
        <v>32.009658999999999</v>
      </c>
      <c r="X5">
        <v>95.157411999999994</v>
      </c>
      <c r="Y5">
        <v>0</v>
      </c>
      <c r="Z5">
        <v>6.3861600000000003</v>
      </c>
      <c r="AA5">
        <v>27.136341999999999</v>
      </c>
      <c r="AB5">
        <v>38.229992000000003</v>
      </c>
      <c r="AC5">
        <v>28.121172999999999</v>
      </c>
      <c r="AD5">
        <v>17.639154000000001</v>
      </c>
      <c r="AE5">
        <v>47.834811999999999</v>
      </c>
      <c r="AF5">
        <v>8.5864820000000002</v>
      </c>
      <c r="AG5">
        <v>14.984254</v>
      </c>
      <c r="AH5">
        <v>82.468547999999998</v>
      </c>
      <c r="AI5">
        <v>0</v>
      </c>
      <c r="AJ5">
        <v>0</v>
      </c>
      <c r="AK5">
        <v>49.729317999999999</v>
      </c>
      <c r="AL5">
        <v>80.953286000000006</v>
      </c>
      <c r="AM5">
        <v>0</v>
      </c>
      <c r="AN5">
        <v>0.64785700000000002</v>
      </c>
      <c r="AO5">
        <v>7.3963340000000004</v>
      </c>
      <c r="AP5">
        <v>3.5945369999999999</v>
      </c>
      <c r="AQ5">
        <v>17.190382</v>
      </c>
      <c r="AR5">
        <v>48.604483000000002</v>
      </c>
      <c r="AS5">
        <v>32.019742000000001</v>
      </c>
      <c r="AT5">
        <v>10.883177999999999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75.510000000000005</v>
      </c>
      <c r="BA5">
        <f t="shared" si="1"/>
        <v>2595.4279430000001</v>
      </c>
      <c r="BD5">
        <v>12.81</v>
      </c>
      <c r="BE5">
        <v>7.39</v>
      </c>
      <c r="BF5">
        <v>0.95</v>
      </c>
      <c r="BG5">
        <v>3.87</v>
      </c>
      <c r="BH5">
        <v>5.62</v>
      </c>
      <c r="BI5">
        <v>6.94</v>
      </c>
      <c r="BJ5">
        <v>3.01</v>
      </c>
      <c r="BK5">
        <v>4.42</v>
      </c>
      <c r="BL5">
        <v>3.58</v>
      </c>
      <c r="BM5">
        <v>1.72</v>
      </c>
      <c r="BN5">
        <v>0.42</v>
      </c>
      <c r="BO5">
        <v>14.19</v>
      </c>
      <c r="BP5">
        <v>3.86</v>
      </c>
      <c r="BQ5">
        <v>4.22</v>
      </c>
      <c r="BR5">
        <v>2.06</v>
      </c>
      <c r="BS5">
        <v>0.45</v>
      </c>
      <c r="BT5">
        <v>0</v>
      </c>
      <c r="BU5">
        <v>0</v>
      </c>
      <c r="BV5">
        <v>0</v>
      </c>
      <c r="BW5">
        <f t="shared" si="2"/>
        <v>75.510000000000005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4.8380000000000001</v>
      </c>
      <c r="K6">
        <v>332.26054599999998</v>
      </c>
      <c r="L6">
        <v>631.98793999999998</v>
      </c>
      <c r="M6">
        <v>88.800909000000004</v>
      </c>
      <c r="N6">
        <v>114.29774999999999</v>
      </c>
      <c r="O6">
        <v>119.65885900000001</v>
      </c>
      <c r="P6">
        <v>84.906899999999993</v>
      </c>
      <c r="Q6">
        <v>10.556516</v>
      </c>
      <c r="R6">
        <v>41.016660999999999</v>
      </c>
      <c r="S6">
        <v>25.535060999999999</v>
      </c>
      <c r="T6">
        <v>0</v>
      </c>
      <c r="U6">
        <v>405.20185199999997</v>
      </c>
      <c r="V6">
        <v>11.283844</v>
      </c>
      <c r="W6">
        <v>32.009658999999999</v>
      </c>
      <c r="X6">
        <v>95.157411999999994</v>
      </c>
      <c r="Y6">
        <v>0</v>
      </c>
      <c r="Z6">
        <v>6.3861600000000003</v>
      </c>
      <c r="AA6">
        <v>13.529951000000001</v>
      </c>
      <c r="AB6">
        <v>38.229992000000003</v>
      </c>
      <c r="AC6">
        <v>28.121172999999999</v>
      </c>
      <c r="AD6">
        <v>8.8195770000000007</v>
      </c>
      <c r="AE6">
        <v>47.834811999999999</v>
      </c>
      <c r="AF6">
        <v>8.5864820000000002</v>
      </c>
      <c r="AG6">
        <v>14.984254</v>
      </c>
      <c r="AH6">
        <v>82.468547999999998</v>
      </c>
      <c r="AI6">
        <v>0</v>
      </c>
      <c r="AJ6">
        <v>0</v>
      </c>
      <c r="AK6">
        <v>49.729317999999999</v>
      </c>
      <c r="AL6">
        <v>80.953286000000006</v>
      </c>
      <c r="AM6">
        <v>0</v>
      </c>
      <c r="AN6">
        <v>0.64785700000000002</v>
      </c>
      <c r="AO6">
        <v>7.3963340000000004</v>
      </c>
      <c r="AP6">
        <v>3.5945369999999999</v>
      </c>
      <c r="AQ6">
        <v>17.190382</v>
      </c>
      <c r="AR6">
        <v>48.604483000000002</v>
      </c>
      <c r="AS6">
        <v>32.019742000000001</v>
      </c>
      <c r="AT6">
        <v>10.883177999999999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75.510000000000005</v>
      </c>
      <c r="BA6">
        <f t="shared" si="1"/>
        <v>2573.0019750000006</v>
      </c>
      <c r="BD6">
        <v>12.81</v>
      </c>
      <c r="BE6">
        <v>7.39</v>
      </c>
      <c r="BF6">
        <v>0.95</v>
      </c>
      <c r="BG6">
        <v>3.87</v>
      </c>
      <c r="BH6">
        <v>5.62</v>
      </c>
      <c r="BI6">
        <v>6.94</v>
      </c>
      <c r="BJ6">
        <v>3.01</v>
      </c>
      <c r="BK6">
        <v>4.42</v>
      </c>
      <c r="BL6">
        <v>3.58</v>
      </c>
      <c r="BM6">
        <v>1.72</v>
      </c>
      <c r="BN6">
        <v>0.42</v>
      </c>
      <c r="BO6">
        <v>14.19</v>
      </c>
      <c r="BP6">
        <v>3.86</v>
      </c>
      <c r="BQ6">
        <v>4.22</v>
      </c>
      <c r="BR6">
        <v>2.06</v>
      </c>
      <c r="BS6">
        <v>0.45</v>
      </c>
      <c r="BT6">
        <v>0</v>
      </c>
      <c r="BU6">
        <v>0</v>
      </c>
      <c r="BV6">
        <v>0</v>
      </c>
      <c r="BW6">
        <f t="shared" si="2"/>
        <v>75.510000000000005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4.8380000000000001</v>
      </c>
      <c r="K7">
        <v>332.26054599999998</v>
      </c>
      <c r="L7">
        <v>631.98793999999998</v>
      </c>
      <c r="M7">
        <v>88.800909000000004</v>
      </c>
      <c r="N7">
        <v>114.29774999999999</v>
      </c>
      <c r="O7">
        <v>119.65885900000001</v>
      </c>
      <c r="P7">
        <v>84.906899999999993</v>
      </c>
      <c r="Q7">
        <v>10.556516</v>
      </c>
      <c r="R7">
        <v>41.016660999999999</v>
      </c>
      <c r="S7">
        <v>25.535060999999999</v>
      </c>
      <c r="T7">
        <v>0</v>
      </c>
      <c r="U7">
        <v>405.20185199999997</v>
      </c>
      <c r="V7">
        <v>11.283844</v>
      </c>
      <c r="W7">
        <v>31.12866</v>
      </c>
      <c r="X7">
        <v>95.157411999999994</v>
      </c>
      <c r="Y7">
        <v>0</v>
      </c>
      <c r="Z7">
        <v>6.3861600000000003</v>
      </c>
      <c r="AA7">
        <v>13.529951000000001</v>
      </c>
      <c r="AB7">
        <v>38.229992000000003</v>
      </c>
      <c r="AC7">
        <v>18.728556000000001</v>
      </c>
      <c r="AD7">
        <v>8.8195770000000007</v>
      </c>
      <c r="AE7">
        <v>47.834811999999999</v>
      </c>
      <c r="AF7">
        <v>8.5864820000000002</v>
      </c>
      <c r="AG7">
        <v>14.984254</v>
      </c>
      <c r="AH7">
        <v>64.142204000000007</v>
      </c>
      <c r="AI7">
        <v>0</v>
      </c>
      <c r="AJ7">
        <v>0</v>
      </c>
      <c r="AK7">
        <v>49.729317999999999</v>
      </c>
      <c r="AL7">
        <v>80.953286000000006</v>
      </c>
      <c r="AM7">
        <v>0</v>
      </c>
      <c r="AN7">
        <v>0.64785700000000002</v>
      </c>
      <c r="AO7">
        <v>7.3963340000000004</v>
      </c>
      <c r="AP7">
        <v>3.5945369999999999</v>
      </c>
      <c r="AQ7">
        <v>8.5951909999999998</v>
      </c>
      <c r="AR7">
        <v>48.604483000000002</v>
      </c>
      <c r="AS7">
        <v>30.863907999999999</v>
      </c>
      <c r="AT7">
        <v>10.883177999999999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75.510000000000005</v>
      </c>
      <c r="BA7">
        <f t="shared" si="1"/>
        <v>2534.650990000001</v>
      </c>
      <c r="BD7">
        <v>12.81</v>
      </c>
      <c r="BE7">
        <v>7.39</v>
      </c>
      <c r="BF7">
        <v>0.95</v>
      </c>
      <c r="BG7">
        <v>3.87</v>
      </c>
      <c r="BH7">
        <v>5.62</v>
      </c>
      <c r="BI7">
        <v>6.94</v>
      </c>
      <c r="BJ7">
        <v>3.01</v>
      </c>
      <c r="BK7">
        <v>4.42</v>
      </c>
      <c r="BL7">
        <v>3.58</v>
      </c>
      <c r="BM7">
        <v>1.72</v>
      </c>
      <c r="BN7">
        <v>0.42</v>
      </c>
      <c r="BO7">
        <v>14.19</v>
      </c>
      <c r="BP7">
        <v>3.86</v>
      </c>
      <c r="BQ7">
        <v>4.22</v>
      </c>
      <c r="BR7">
        <v>2.06</v>
      </c>
      <c r="BS7">
        <v>0.45</v>
      </c>
      <c r="BT7">
        <v>0</v>
      </c>
      <c r="BU7">
        <v>0</v>
      </c>
      <c r="BV7">
        <v>0</v>
      </c>
      <c r="BW7">
        <f t="shared" si="2"/>
        <v>75.510000000000005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4.8380000000000001</v>
      </c>
      <c r="K8">
        <v>332.26054599999998</v>
      </c>
      <c r="L8">
        <v>631.98793999999998</v>
      </c>
      <c r="M8">
        <v>88.800909000000004</v>
      </c>
      <c r="N8">
        <v>114.29774999999999</v>
      </c>
      <c r="O8">
        <v>119.65885900000001</v>
      </c>
      <c r="P8">
        <v>84.906899999999993</v>
      </c>
      <c r="Q8">
        <v>10.556516</v>
      </c>
      <c r="R8">
        <v>41.016660999999999</v>
      </c>
      <c r="S8">
        <v>25.535060999999999</v>
      </c>
      <c r="T8">
        <v>0</v>
      </c>
      <c r="U8">
        <v>405.20185199999997</v>
      </c>
      <c r="V8">
        <v>11.283844</v>
      </c>
      <c r="W8">
        <v>31.12866</v>
      </c>
      <c r="X8">
        <v>95.157411999999994</v>
      </c>
      <c r="Y8">
        <v>0</v>
      </c>
      <c r="Z8">
        <v>6.3861600000000003</v>
      </c>
      <c r="AA8">
        <v>13.529951000000001</v>
      </c>
      <c r="AB8">
        <v>38.229992000000003</v>
      </c>
      <c r="AC8">
        <v>18.728556000000001</v>
      </c>
      <c r="AD8">
        <v>8.8195770000000007</v>
      </c>
      <c r="AE8">
        <v>47.834811999999999</v>
      </c>
      <c r="AF8">
        <v>8.5864820000000002</v>
      </c>
      <c r="AG8">
        <v>14.984254</v>
      </c>
      <c r="AH8">
        <v>64.142204000000007</v>
      </c>
      <c r="AI8">
        <v>0</v>
      </c>
      <c r="AJ8">
        <v>0</v>
      </c>
      <c r="AK8">
        <v>49.729317999999999</v>
      </c>
      <c r="AL8">
        <v>80.953286000000006</v>
      </c>
      <c r="AM8">
        <v>0</v>
      </c>
      <c r="AN8">
        <v>0.64785700000000002</v>
      </c>
      <c r="AO8">
        <v>7.3963340000000004</v>
      </c>
      <c r="AP8">
        <v>3.5945369999999999</v>
      </c>
      <c r="AQ8">
        <v>8.5951909999999998</v>
      </c>
      <c r="AR8">
        <v>48.604483000000002</v>
      </c>
      <c r="AS8">
        <v>30.863907999999999</v>
      </c>
      <c r="AT8">
        <v>7.7729480000000004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75.510000000000005</v>
      </c>
      <c r="BA8">
        <f t="shared" si="1"/>
        <v>2531.5407600000008</v>
      </c>
      <c r="BD8">
        <v>12.81</v>
      </c>
      <c r="BE8">
        <v>7.39</v>
      </c>
      <c r="BF8">
        <v>0.95</v>
      </c>
      <c r="BG8">
        <v>3.87</v>
      </c>
      <c r="BH8">
        <v>5.62</v>
      </c>
      <c r="BI8">
        <v>6.94</v>
      </c>
      <c r="BJ8">
        <v>3.01</v>
      </c>
      <c r="BK8">
        <v>4.42</v>
      </c>
      <c r="BL8">
        <v>3.58</v>
      </c>
      <c r="BM8">
        <v>1.72</v>
      </c>
      <c r="BN8">
        <v>0.42</v>
      </c>
      <c r="BO8">
        <v>14.19</v>
      </c>
      <c r="BP8">
        <v>3.86</v>
      </c>
      <c r="BQ8">
        <v>4.22</v>
      </c>
      <c r="BR8">
        <v>2.06</v>
      </c>
      <c r="BS8">
        <v>0.45</v>
      </c>
      <c r="BT8">
        <v>0</v>
      </c>
      <c r="BU8">
        <v>0</v>
      </c>
      <c r="BV8">
        <v>0</v>
      </c>
      <c r="BW8">
        <f t="shared" si="2"/>
        <v>75.510000000000005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4.8380000000000001</v>
      </c>
      <c r="K9">
        <v>332.26054599999998</v>
      </c>
      <c r="L9">
        <v>631.98793999999998</v>
      </c>
      <c r="M9">
        <v>88.800909000000004</v>
      </c>
      <c r="N9">
        <v>114.29774999999999</v>
      </c>
      <c r="O9">
        <v>119.65885900000001</v>
      </c>
      <c r="P9">
        <v>84.906899999999993</v>
      </c>
      <c r="Q9">
        <v>10.556516</v>
      </c>
      <c r="R9">
        <v>41.016660999999999</v>
      </c>
      <c r="S9">
        <v>25.535060999999999</v>
      </c>
      <c r="T9">
        <v>0</v>
      </c>
      <c r="U9">
        <v>405.20185199999997</v>
      </c>
      <c r="V9">
        <v>11.283844</v>
      </c>
      <c r="W9">
        <v>31.12866</v>
      </c>
      <c r="X9">
        <v>95.157411999999994</v>
      </c>
      <c r="Y9">
        <v>0</v>
      </c>
      <c r="Z9">
        <v>6.3861600000000003</v>
      </c>
      <c r="AA9">
        <v>0</v>
      </c>
      <c r="AB9">
        <v>25.409272999999999</v>
      </c>
      <c r="AC9">
        <v>18.728556000000001</v>
      </c>
      <c r="AD9">
        <v>8.8195770000000007</v>
      </c>
      <c r="AE9">
        <v>47.834811999999999</v>
      </c>
      <c r="AF9">
        <v>8.5864820000000002</v>
      </c>
      <c r="AG9">
        <v>14.984254</v>
      </c>
      <c r="AH9">
        <v>64.142204000000007</v>
      </c>
      <c r="AI9">
        <v>0</v>
      </c>
      <c r="AJ9">
        <v>0</v>
      </c>
      <c r="AK9">
        <v>49.729317999999999</v>
      </c>
      <c r="AL9">
        <v>80.953286000000006</v>
      </c>
      <c r="AM9">
        <v>0</v>
      </c>
      <c r="AN9">
        <v>0.64785700000000002</v>
      </c>
      <c r="AO9">
        <v>7.1118600000000001</v>
      </c>
      <c r="AP9">
        <v>3.5945369999999999</v>
      </c>
      <c r="AQ9">
        <v>8.5951909999999998</v>
      </c>
      <c r="AR9">
        <v>48.604483000000002</v>
      </c>
      <c r="AS9">
        <v>30.863907999999999</v>
      </c>
      <c r="AT9">
        <v>10.317867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75.510000000000005</v>
      </c>
      <c r="BA9">
        <f t="shared" si="1"/>
        <v>2507.4505350000009</v>
      </c>
      <c r="BD9">
        <v>12.81</v>
      </c>
      <c r="BE9">
        <v>7.39</v>
      </c>
      <c r="BF9">
        <v>0.95</v>
      </c>
      <c r="BG9">
        <v>3.87</v>
      </c>
      <c r="BH9">
        <v>5.62</v>
      </c>
      <c r="BI9">
        <v>6.94</v>
      </c>
      <c r="BJ9">
        <v>3.01</v>
      </c>
      <c r="BK9">
        <v>4.42</v>
      </c>
      <c r="BL9">
        <v>3.58</v>
      </c>
      <c r="BM9">
        <v>1.72</v>
      </c>
      <c r="BN9">
        <v>0.42</v>
      </c>
      <c r="BO9">
        <v>14.19</v>
      </c>
      <c r="BP9">
        <v>3.86</v>
      </c>
      <c r="BQ9">
        <v>4.22</v>
      </c>
      <c r="BR9">
        <v>2.06</v>
      </c>
      <c r="BS9">
        <v>0.45</v>
      </c>
      <c r="BT9">
        <v>0</v>
      </c>
      <c r="BU9">
        <v>0</v>
      </c>
      <c r="BV9">
        <v>0</v>
      </c>
      <c r="BW9">
        <f t="shared" si="2"/>
        <v>75.510000000000005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4.8380000000000001</v>
      </c>
      <c r="K10">
        <v>332.26054599999998</v>
      </c>
      <c r="L10">
        <v>631.98793999999998</v>
      </c>
      <c r="M10">
        <v>88.800909000000004</v>
      </c>
      <c r="N10">
        <v>114.29774999999999</v>
      </c>
      <c r="O10">
        <v>119.65885900000001</v>
      </c>
      <c r="P10">
        <v>84.906899999999993</v>
      </c>
      <c r="Q10">
        <v>10.556516</v>
      </c>
      <c r="R10">
        <v>41.016660999999999</v>
      </c>
      <c r="S10">
        <v>25.535060999999999</v>
      </c>
      <c r="T10">
        <v>0</v>
      </c>
      <c r="U10">
        <v>405.20185199999997</v>
      </c>
      <c r="V10">
        <v>11.283844</v>
      </c>
      <c r="W10">
        <v>31.12866</v>
      </c>
      <c r="X10">
        <v>95.157411999999994</v>
      </c>
      <c r="Y10">
        <v>0</v>
      </c>
      <c r="Z10">
        <v>6.3861600000000003</v>
      </c>
      <c r="AA10">
        <v>0</v>
      </c>
      <c r="AB10">
        <v>25.409272999999999</v>
      </c>
      <c r="AC10">
        <v>18.728556000000001</v>
      </c>
      <c r="AD10">
        <v>8.8195770000000007</v>
      </c>
      <c r="AE10">
        <v>47.834811999999999</v>
      </c>
      <c r="AF10">
        <v>8.5864820000000002</v>
      </c>
      <c r="AG10">
        <v>14.984254</v>
      </c>
      <c r="AH10">
        <v>64.142204000000007</v>
      </c>
      <c r="AI10">
        <v>0</v>
      </c>
      <c r="AJ10">
        <v>0</v>
      </c>
      <c r="AK10">
        <v>49.729317999999999</v>
      </c>
      <c r="AL10">
        <v>80.953286000000006</v>
      </c>
      <c r="AM10">
        <v>0</v>
      </c>
      <c r="AN10">
        <v>0.64785700000000002</v>
      </c>
      <c r="AO10">
        <v>7.1118600000000001</v>
      </c>
      <c r="AP10">
        <v>3.5945369999999999</v>
      </c>
      <c r="AQ10">
        <v>8.5951909999999998</v>
      </c>
      <c r="AR10">
        <v>48.604483000000002</v>
      </c>
      <c r="AS10">
        <v>30.863907999999999</v>
      </c>
      <c r="AT10">
        <v>10.883177999999999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75.510000000000005</v>
      </c>
      <c r="BA10">
        <f t="shared" si="1"/>
        <v>2508.0158460000007</v>
      </c>
      <c r="BD10">
        <v>12.81</v>
      </c>
      <c r="BE10">
        <v>7.39</v>
      </c>
      <c r="BF10">
        <v>0.95</v>
      </c>
      <c r="BG10">
        <v>3.87</v>
      </c>
      <c r="BH10">
        <v>5.62</v>
      </c>
      <c r="BI10">
        <v>6.94</v>
      </c>
      <c r="BJ10">
        <v>3.01</v>
      </c>
      <c r="BK10">
        <v>4.42</v>
      </c>
      <c r="BL10">
        <v>3.58</v>
      </c>
      <c r="BM10">
        <v>1.72</v>
      </c>
      <c r="BN10">
        <v>0.42</v>
      </c>
      <c r="BO10">
        <v>14.19</v>
      </c>
      <c r="BP10">
        <v>3.86</v>
      </c>
      <c r="BQ10">
        <v>4.22</v>
      </c>
      <c r="BR10">
        <v>2.06</v>
      </c>
      <c r="BS10">
        <v>0.45</v>
      </c>
      <c r="BT10">
        <v>0</v>
      </c>
      <c r="BU10">
        <v>0</v>
      </c>
      <c r="BV10">
        <v>0</v>
      </c>
      <c r="BW10">
        <f t="shared" si="2"/>
        <v>75.510000000000005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4.8380000000000001</v>
      </c>
      <c r="K11">
        <v>332.26054599999998</v>
      </c>
      <c r="L11">
        <v>631.98793999999998</v>
      </c>
      <c r="M11">
        <v>88.800909000000004</v>
      </c>
      <c r="N11">
        <v>114.29774999999999</v>
      </c>
      <c r="O11">
        <v>119.65885900000001</v>
      </c>
      <c r="P11">
        <v>84.906899999999993</v>
      </c>
      <c r="Q11">
        <v>10.556516</v>
      </c>
      <c r="R11">
        <v>41.016660999999999</v>
      </c>
      <c r="S11">
        <v>25.535060999999999</v>
      </c>
      <c r="T11">
        <v>0</v>
      </c>
      <c r="U11">
        <v>405.20185199999997</v>
      </c>
      <c r="V11">
        <v>11.283844</v>
      </c>
      <c r="W11">
        <v>31.12866</v>
      </c>
      <c r="X11">
        <v>95.157411999999994</v>
      </c>
      <c r="Y11">
        <v>0</v>
      </c>
      <c r="Z11">
        <v>6.3414570000000001</v>
      </c>
      <c r="AA11">
        <v>0</v>
      </c>
      <c r="AB11">
        <v>25.409272999999999</v>
      </c>
      <c r="AC11">
        <v>18.728556000000001</v>
      </c>
      <c r="AD11">
        <v>8.8195770000000007</v>
      </c>
      <c r="AE11">
        <v>47.834811999999999</v>
      </c>
      <c r="AF11">
        <v>8.5864820000000002</v>
      </c>
      <c r="AG11">
        <v>14.984254</v>
      </c>
      <c r="AH11">
        <v>64.142204000000007</v>
      </c>
      <c r="AI11">
        <v>0</v>
      </c>
      <c r="AJ11">
        <v>0</v>
      </c>
      <c r="AK11">
        <v>49.729317999999999</v>
      </c>
      <c r="AL11">
        <v>80.953286000000006</v>
      </c>
      <c r="AM11">
        <v>0</v>
      </c>
      <c r="AN11">
        <v>0.64785700000000002</v>
      </c>
      <c r="AO11">
        <v>7.1118600000000001</v>
      </c>
      <c r="AP11">
        <v>3.5945369999999999</v>
      </c>
      <c r="AQ11">
        <v>8.5951909999999998</v>
      </c>
      <c r="AR11">
        <v>48.604483000000002</v>
      </c>
      <c r="AS11">
        <v>30.863907999999999</v>
      </c>
      <c r="AT11">
        <v>10.883177999999999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75.110000000000014</v>
      </c>
      <c r="BA11">
        <f t="shared" si="1"/>
        <v>2507.5711430000006</v>
      </c>
      <c r="BD11">
        <v>13.53</v>
      </c>
      <c r="BE11">
        <v>7.2</v>
      </c>
      <c r="BF11">
        <v>1</v>
      </c>
      <c r="BG11">
        <v>3.75</v>
      </c>
      <c r="BH11">
        <v>5.44</v>
      </c>
      <c r="BI11">
        <v>6.8</v>
      </c>
      <c r="BJ11">
        <v>3.1</v>
      </c>
      <c r="BK11">
        <v>4.42</v>
      </c>
      <c r="BL11">
        <v>3.47</v>
      </c>
      <c r="BM11">
        <v>1.72</v>
      </c>
      <c r="BN11">
        <v>0.4</v>
      </c>
      <c r="BO11">
        <v>13.84</v>
      </c>
      <c r="BP11">
        <v>3.72</v>
      </c>
      <c r="BQ11">
        <v>4.09</v>
      </c>
      <c r="BR11">
        <v>2.1800000000000002</v>
      </c>
      <c r="BS11">
        <v>0.45</v>
      </c>
      <c r="BT11">
        <v>0</v>
      </c>
      <c r="BU11">
        <v>0</v>
      </c>
      <c r="BV11">
        <v>0</v>
      </c>
      <c r="BW11">
        <f t="shared" si="2"/>
        <v>75.110000000000014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4.8380000000000001</v>
      </c>
      <c r="K12">
        <v>332.26054599999998</v>
      </c>
      <c r="L12">
        <v>631.98793999999998</v>
      </c>
      <c r="M12">
        <v>88.800909000000004</v>
      </c>
      <c r="N12">
        <v>114.29774999999999</v>
      </c>
      <c r="O12">
        <v>119.65885900000001</v>
      </c>
      <c r="P12">
        <v>84.906899999999993</v>
      </c>
      <c r="Q12">
        <v>10.556516</v>
      </c>
      <c r="R12">
        <v>41.016660999999999</v>
      </c>
      <c r="S12">
        <v>25.535060999999999</v>
      </c>
      <c r="T12">
        <v>0</v>
      </c>
      <c r="U12">
        <v>405.20185199999997</v>
      </c>
      <c r="V12">
        <v>11.283844</v>
      </c>
      <c r="W12">
        <v>31.12866</v>
      </c>
      <c r="X12">
        <v>95.157411999999994</v>
      </c>
      <c r="Y12">
        <v>0</v>
      </c>
      <c r="Z12">
        <v>6.3414570000000001</v>
      </c>
      <c r="AA12">
        <v>0</v>
      </c>
      <c r="AB12">
        <v>25.409272999999999</v>
      </c>
      <c r="AC12">
        <v>18.728556000000001</v>
      </c>
      <c r="AD12">
        <v>8.8195770000000007</v>
      </c>
      <c r="AE12">
        <v>47.834811999999999</v>
      </c>
      <c r="AF12">
        <v>8.5864820000000002</v>
      </c>
      <c r="AG12">
        <v>14.984254</v>
      </c>
      <c r="AH12">
        <v>64.142204000000007</v>
      </c>
      <c r="AI12">
        <v>0</v>
      </c>
      <c r="AJ12">
        <v>0</v>
      </c>
      <c r="AK12">
        <v>49.729317999999999</v>
      </c>
      <c r="AL12">
        <v>80.953286000000006</v>
      </c>
      <c r="AM12">
        <v>0</v>
      </c>
      <c r="AN12">
        <v>0.64785700000000002</v>
      </c>
      <c r="AO12">
        <v>7.1118600000000001</v>
      </c>
      <c r="AP12">
        <v>3.5945369999999999</v>
      </c>
      <c r="AQ12">
        <v>8.5951909999999998</v>
      </c>
      <c r="AR12">
        <v>48.604483000000002</v>
      </c>
      <c r="AS12">
        <v>30.863907999999999</v>
      </c>
      <c r="AT12">
        <v>10.883177999999999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75.110000000000014</v>
      </c>
      <c r="BA12">
        <f t="shared" si="1"/>
        <v>2507.5711430000006</v>
      </c>
      <c r="BD12">
        <v>13.53</v>
      </c>
      <c r="BE12">
        <v>7.2</v>
      </c>
      <c r="BF12">
        <v>1</v>
      </c>
      <c r="BG12">
        <v>3.75</v>
      </c>
      <c r="BH12">
        <v>5.44</v>
      </c>
      <c r="BI12">
        <v>6.8</v>
      </c>
      <c r="BJ12">
        <v>3.1</v>
      </c>
      <c r="BK12">
        <v>4.42</v>
      </c>
      <c r="BL12">
        <v>3.47</v>
      </c>
      <c r="BM12">
        <v>1.72</v>
      </c>
      <c r="BN12">
        <v>0.4</v>
      </c>
      <c r="BO12">
        <v>13.84</v>
      </c>
      <c r="BP12">
        <v>3.72</v>
      </c>
      <c r="BQ12">
        <v>4.09</v>
      </c>
      <c r="BR12">
        <v>2.1800000000000002</v>
      </c>
      <c r="BS12">
        <v>0.45</v>
      </c>
      <c r="BT12">
        <v>0</v>
      </c>
      <c r="BU12">
        <v>0</v>
      </c>
      <c r="BV12">
        <v>0</v>
      </c>
      <c r="BW12">
        <f t="shared" si="2"/>
        <v>75.110000000000014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4.8380000000000001</v>
      </c>
      <c r="K13">
        <v>332.26054599999998</v>
      </c>
      <c r="L13">
        <v>631.98793999999998</v>
      </c>
      <c r="M13">
        <v>88.800909000000004</v>
      </c>
      <c r="N13">
        <v>114.29774999999999</v>
      </c>
      <c r="O13">
        <v>119.65885900000001</v>
      </c>
      <c r="P13">
        <v>84.906899999999993</v>
      </c>
      <c r="Q13">
        <v>10.556516</v>
      </c>
      <c r="R13">
        <v>41.016660999999999</v>
      </c>
      <c r="S13">
        <v>25.535060999999999</v>
      </c>
      <c r="T13">
        <v>0</v>
      </c>
      <c r="U13">
        <v>405.20185199999997</v>
      </c>
      <c r="V13">
        <v>11.283844</v>
      </c>
      <c r="W13">
        <v>31.12866</v>
      </c>
      <c r="X13">
        <v>95.157411999999994</v>
      </c>
      <c r="Y13">
        <v>0</v>
      </c>
      <c r="Z13">
        <v>6.3414570000000001</v>
      </c>
      <c r="AA13">
        <v>0</v>
      </c>
      <c r="AB13">
        <v>25.409272999999999</v>
      </c>
      <c r="AC13">
        <v>18.728556000000001</v>
      </c>
      <c r="AD13">
        <v>8.8195770000000007</v>
      </c>
      <c r="AE13">
        <v>47.834811999999999</v>
      </c>
      <c r="AF13">
        <v>8.5864820000000002</v>
      </c>
      <c r="AG13">
        <v>14.984254</v>
      </c>
      <c r="AH13">
        <v>64.142204000000007</v>
      </c>
      <c r="AI13">
        <v>0</v>
      </c>
      <c r="AJ13">
        <v>0</v>
      </c>
      <c r="AK13">
        <v>49.729317999999999</v>
      </c>
      <c r="AL13">
        <v>80.953286000000006</v>
      </c>
      <c r="AM13">
        <v>0</v>
      </c>
      <c r="AN13">
        <v>0.64785700000000002</v>
      </c>
      <c r="AO13">
        <v>7.1118600000000001</v>
      </c>
      <c r="AP13">
        <v>3.5945369999999999</v>
      </c>
      <c r="AQ13">
        <v>8.5951909999999998</v>
      </c>
      <c r="AR13">
        <v>48.604483000000002</v>
      </c>
      <c r="AS13">
        <v>30.863907999999999</v>
      </c>
      <c r="AT13">
        <v>10.883177999999999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75.110000000000014</v>
      </c>
      <c r="BA13">
        <f t="shared" si="1"/>
        <v>2507.5711430000006</v>
      </c>
      <c r="BD13">
        <v>13.53</v>
      </c>
      <c r="BE13">
        <v>7.2</v>
      </c>
      <c r="BF13">
        <v>1</v>
      </c>
      <c r="BG13">
        <v>3.75</v>
      </c>
      <c r="BH13">
        <v>5.44</v>
      </c>
      <c r="BI13">
        <v>6.8</v>
      </c>
      <c r="BJ13">
        <v>3.1</v>
      </c>
      <c r="BK13">
        <v>4.42</v>
      </c>
      <c r="BL13">
        <v>3.47</v>
      </c>
      <c r="BM13">
        <v>1.72</v>
      </c>
      <c r="BN13">
        <v>0.4</v>
      </c>
      <c r="BO13">
        <v>13.84</v>
      </c>
      <c r="BP13">
        <v>3.72</v>
      </c>
      <c r="BQ13">
        <v>4.09</v>
      </c>
      <c r="BR13">
        <v>2.1800000000000002</v>
      </c>
      <c r="BS13">
        <v>0.45</v>
      </c>
      <c r="BT13">
        <v>0</v>
      </c>
      <c r="BU13">
        <v>0</v>
      </c>
      <c r="BV13">
        <v>0</v>
      </c>
      <c r="BW13">
        <f t="shared" si="2"/>
        <v>75.110000000000014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4.8380000000000001</v>
      </c>
      <c r="K14">
        <v>332.26054599999998</v>
      </c>
      <c r="L14">
        <v>631.98793999999998</v>
      </c>
      <c r="M14">
        <v>88.800909000000004</v>
      </c>
      <c r="N14">
        <v>114.29774999999999</v>
      </c>
      <c r="O14">
        <v>119.65885900000001</v>
      </c>
      <c r="P14">
        <v>84.906899999999993</v>
      </c>
      <c r="Q14">
        <v>10.556516</v>
      </c>
      <c r="R14">
        <v>41.016660999999999</v>
      </c>
      <c r="S14">
        <v>25.535060999999999</v>
      </c>
      <c r="T14">
        <v>0</v>
      </c>
      <c r="U14">
        <v>405.20185199999997</v>
      </c>
      <c r="V14">
        <v>11.283844</v>
      </c>
      <c r="W14">
        <v>31.12866</v>
      </c>
      <c r="X14">
        <v>95.157411999999994</v>
      </c>
      <c r="Y14">
        <v>0</v>
      </c>
      <c r="Z14">
        <v>5.9604160000000004</v>
      </c>
      <c r="AA14">
        <v>0</v>
      </c>
      <c r="AB14">
        <v>25.409272999999999</v>
      </c>
      <c r="AC14">
        <v>18.728556000000001</v>
      </c>
      <c r="AD14">
        <v>8.8195770000000007</v>
      </c>
      <c r="AE14">
        <v>47.834811999999999</v>
      </c>
      <c r="AF14">
        <v>8.5864820000000002</v>
      </c>
      <c r="AG14">
        <v>14.984254</v>
      </c>
      <c r="AH14">
        <v>64.142204000000007</v>
      </c>
      <c r="AI14">
        <v>0</v>
      </c>
      <c r="AJ14">
        <v>0</v>
      </c>
      <c r="AK14">
        <v>49.729317999999999</v>
      </c>
      <c r="AL14">
        <v>80.953286000000006</v>
      </c>
      <c r="AM14">
        <v>0</v>
      </c>
      <c r="AN14">
        <v>0.64785700000000002</v>
      </c>
      <c r="AO14">
        <v>7.1118600000000001</v>
      </c>
      <c r="AP14">
        <v>3.5945369999999999</v>
      </c>
      <c r="AQ14">
        <v>8.5951909999999998</v>
      </c>
      <c r="AR14">
        <v>48.604483000000002</v>
      </c>
      <c r="AS14">
        <v>30.863907999999999</v>
      </c>
      <c r="AT14">
        <v>10.883177999999999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75.110000000000014</v>
      </c>
      <c r="BA14">
        <f t="shared" si="1"/>
        <v>2507.1901020000005</v>
      </c>
      <c r="BD14">
        <v>13.53</v>
      </c>
      <c r="BE14">
        <v>7.2</v>
      </c>
      <c r="BF14">
        <v>1</v>
      </c>
      <c r="BG14">
        <v>3.75</v>
      </c>
      <c r="BH14">
        <v>5.44</v>
      </c>
      <c r="BI14">
        <v>6.8</v>
      </c>
      <c r="BJ14">
        <v>3.1</v>
      </c>
      <c r="BK14">
        <v>4.42</v>
      </c>
      <c r="BL14">
        <v>3.47</v>
      </c>
      <c r="BM14">
        <v>1.72</v>
      </c>
      <c r="BN14">
        <v>0.4</v>
      </c>
      <c r="BO14">
        <v>13.84</v>
      </c>
      <c r="BP14">
        <v>3.72</v>
      </c>
      <c r="BQ14">
        <v>4.09</v>
      </c>
      <c r="BR14">
        <v>2.1800000000000002</v>
      </c>
      <c r="BS14">
        <v>0.45</v>
      </c>
      <c r="BT14">
        <v>0</v>
      </c>
      <c r="BU14">
        <v>0</v>
      </c>
      <c r="BV14">
        <v>0</v>
      </c>
      <c r="BW14">
        <f t="shared" si="2"/>
        <v>75.110000000000014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4.8380000000000001</v>
      </c>
      <c r="K15">
        <v>368.233495</v>
      </c>
      <c r="L15">
        <v>631.98793999999998</v>
      </c>
      <c r="M15">
        <v>88.800909000000004</v>
      </c>
      <c r="N15">
        <v>114.29774999999999</v>
      </c>
      <c r="O15">
        <v>119.65885900000001</v>
      </c>
      <c r="P15">
        <v>84.906899999999993</v>
      </c>
      <c r="Q15">
        <v>10.556516</v>
      </c>
      <c r="R15">
        <v>41.016660999999999</v>
      </c>
      <c r="S15">
        <v>25.535060999999999</v>
      </c>
      <c r="T15">
        <v>0</v>
      </c>
      <c r="U15">
        <v>405.20185199999997</v>
      </c>
      <c r="V15">
        <v>11.283844</v>
      </c>
      <c r="W15">
        <v>31.12866</v>
      </c>
      <c r="X15">
        <v>95.157411999999994</v>
      </c>
      <c r="Y15">
        <v>0</v>
      </c>
      <c r="Z15">
        <v>6.3414570000000001</v>
      </c>
      <c r="AA15">
        <v>0</v>
      </c>
      <c r="AB15">
        <v>25.409272999999999</v>
      </c>
      <c r="AC15">
        <v>18.728556000000001</v>
      </c>
      <c r="AD15">
        <v>8.8195770000000007</v>
      </c>
      <c r="AE15">
        <v>47.834811999999999</v>
      </c>
      <c r="AF15">
        <v>8.5864820000000002</v>
      </c>
      <c r="AG15">
        <v>14.984254</v>
      </c>
      <c r="AH15">
        <v>64.142204000000007</v>
      </c>
      <c r="AI15">
        <v>0</v>
      </c>
      <c r="AJ15">
        <v>0</v>
      </c>
      <c r="AK15">
        <v>49.729317999999999</v>
      </c>
      <c r="AL15">
        <v>58.466262</v>
      </c>
      <c r="AM15">
        <v>0</v>
      </c>
      <c r="AN15">
        <v>0.64785700000000002</v>
      </c>
      <c r="AO15">
        <v>7.1118600000000001</v>
      </c>
      <c r="AP15">
        <v>9.1722669999999997</v>
      </c>
      <c r="AQ15">
        <v>8.5951909999999998</v>
      </c>
      <c r="AR15">
        <v>51.809173999999999</v>
      </c>
      <c r="AS15">
        <v>30.863907999999999</v>
      </c>
      <c r="AT15">
        <v>9.3483990000000006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75.25</v>
      </c>
      <c r="BA15">
        <f t="shared" si="1"/>
        <v>2528.4447100000007</v>
      </c>
      <c r="BD15">
        <v>13.53</v>
      </c>
      <c r="BE15">
        <v>7.2</v>
      </c>
      <c r="BF15">
        <v>1</v>
      </c>
      <c r="BG15">
        <v>3.75</v>
      </c>
      <c r="BH15">
        <v>5.44</v>
      </c>
      <c r="BI15">
        <v>6.8</v>
      </c>
      <c r="BJ15">
        <v>3.1</v>
      </c>
      <c r="BK15">
        <v>4.54</v>
      </c>
      <c r="BL15">
        <v>3.47</v>
      </c>
      <c r="BM15">
        <v>1.72</v>
      </c>
      <c r="BN15">
        <v>0.4</v>
      </c>
      <c r="BO15">
        <v>13.84</v>
      </c>
      <c r="BP15">
        <v>3.72</v>
      </c>
      <c r="BQ15">
        <v>4.09</v>
      </c>
      <c r="BR15">
        <v>2.2000000000000002</v>
      </c>
      <c r="BS15">
        <v>0.45</v>
      </c>
      <c r="BT15">
        <v>0</v>
      </c>
      <c r="BU15">
        <v>0</v>
      </c>
      <c r="BV15">
        <v>0</v>
      </c>
      <c r="BW15">
        <f t="shared" si="2"/>
        <v>75.25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4.8380000000000001</v>
      </c>
      <c r="K16">
        <v>368.233495</v>
      </c>
      <c r="L16">
        <v>631.98793999999998</v>
      </c>
      <c r="M16">
        <v>88.800909000000004</v>
      </c>
      <c r="N16">
        <v>114.29774999999999</v>
      </c>
      <c r="O16">
        <v>119.65885900000001</v>
      </c>
      <c r="P16">
        <v>84.906899999999993</v>
      </c>
      <c r="Q16">
        <v>10.556516</v>
      </c>
      <c r="R16">
        <v>41.016660999999999</v>
      </c>
      <c r="S16">
        <v>25.535060999999999</v>
      </c>
      <c r="T16">
        <v>0</v>
      </c>
      <c r="U16">
        <v>405.20185199999997</v>
      </c>
      <c r="V16">
        <v>11.283844</v>
      </c>
      <c r="W16">
        <v>31.12866</v>
      </c>
      <c r="X16">
        <v>95.157411999999994</v>
      </c>
      <c r="Y16">
        <v>0</v>
      </c>
      <c r="Z16">
        <v>6.3414570000000001</v>
      </c>
      <c r="AA16">
        <v>0</v>
      </c>
      <c r="AB16">
        <v>25.409272999999999</v>
      </c>
      <c r="AC16">
        <v>18.728556000000001</v>
      </c>
      <c r="AD16">
        <v>8.8195770000000007</v>
      </c>
      <c r="AE16">
        <v>47.834811999999999</v>
      </c>
      <c r="AF16">
        <v>8.5864820000000002</v>
      </c>
      <c r="AG16">
        <v>14.984254</v>
      </c>
      <c r="AH16">
        <v>64.142204000000007</v>
      </c>
      <c r="AI16">
        <v>0</v>
      </c>
      <c r="AJ16">
        <v>0</v>
      </c>
      <c r="AK16">
        <v>49.729317999999999</v>
      </c>
      <c r="AL16">
        <v>58.466262</v>
      </c>
      <c r="AM16">
        <v>0</v>
      </c>
      <c r="AN16">
        <v>0.64785700000000002</v>
      </c>
      <c r="AO16">
        <v>7.1118600000000001</v>
      </c>
      <c r="AP16">
        <v>9.1722669999999997</v>
      </c>
      <c r="AQ16">
        <v>8.5951909999999998</v>
      </c>
      <c r="AR16">
        <v>51.809173999999999</v>
      </c>
      <c r="AS16">
        <v>30.863907999999999</v>
      </c>
      <c r="AT16">
        <v>10.883177999999999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75.25</v>
      </c>
      <c r="BA16">
        <f t="shared" si="1"/>
        <v>2529.9794890000007</v>
      </c>
      <c r="BD16">
        <v>13.53</v>
      </c>
      <c r="BE16">
        <v>7.2</v>
      </c>
      <c r="BF16">
        <v>1</v>
      </c>
      <c r="BG16">
        <v>3.75</v>
      </c>
      <c r="BH16">
        <v>5.44</v>
      </c>
      <c r="BI16">
        <v>6.8</v>
      </c>
      <c r="BJ16">
        <v>3.1</v>
      </c>
      <c r="BK16">
        <v>4.54</v>
      </c>
      <c r="BL16">
        <v>3.47</v>
      </c>
      <c r="BM16">
        <v>1.72</v>
      </c>
      <c r="BN16">
        <v>0.4</v>
      </c>
      <c r="BO16">
        <v>13.84</v>
      </c>
      <c r="BP16">
        <v>3.72</v>
      </c>
      <c r="BQ16">
        <v>4.09</v>
      </c>
      <c r="BR16">
        <v>2.2000000000000002</v>
      </c>
      <c r="BS16">
        <v>0.45</v>
      </c>
      <c r="BT16">
        <v>0</v>
      </c>
      <c r="BU16">
        <v>0</v>
      </c>
      <c r="BV16">
        <v>0</v>
      </c>
      <c r="BW16">
        <f t="shared" si="2"/>
        <v>75.25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4.8380000000000001</v>
      </c>
      <c r="K17">
        <v>368.233495</v>
      </c>
      <c r="L17">
        <v>631.98793999999998</v>
      </c>
      <c r="M17">
        <v>88.800909000000004</v>
      </c>
      <c r="N17">
        <v>114.29774999999999</v>
      </c>
      <c r="O17">
        <v>119.65885900000001</v>
      </c>
      <c r="P17">
        <v>84.906899999999993</v>
      </c>
      <c r="Q17">
        <v>10.556516</v>
      </c>
      <c r="R17">
        <v>41.016660999999999</v>
      </c>
      <c r="S17">
        <v>25.535060999999999</v>
      </c>
      <c r="T17">
        <v>0</v>
      </c>
      <c r="U17">
        <v>405.20185199999997</v>
      </c>
      <c r="V17">
        <v>11.283844</v>
      </c>
      <c r="W17">
        <v>31.12866</v>
      </c>
      <c r="X17">
        <v>95.157411999999994</v>
      </c>
      <c r="Y17">
        <v>0</v>
      </c>
      <c r="Z17">
        <v>6.3414570000000001</v>
      </c>
      <c r="AA17">
        <v>0</v>
      </c>
      <c r="AB17">
        <v>25.409272999999999</v>
      </c>
      <c r="AC17">
        <v>18.728556000000001</v>
      </c>
      <c r="AD17">
        <v>8.8195770000000007</v>
      </c>
      <c r="AE17">
        <v>47.834811999999999</v>
      </c>
      <c r="AF17">
        <v>8.5864820000000002</v>
      </c>
      <c r="AG17">
        <v>14.984254</v>
      </c>
      <c r="AH17">
        <v>64.142204000000007</v>
      </c>
      <c r="AI17">
        <v>0</v>
      </c>
      <c r="AJ17">
        <v>0</v>
      </c>
      <c r="AK17">
        <v>49.729317999999999</v>
      </c>
      <c r="AL17">
        <v>58.466262</v>
      </c>
      <c r="AM17">
        <v>0</v>
      </c>
      <c r="AN17">
        <v>0.64785700000000002</v>
      </c>
      <c r="AO17">
        <v>7.1118600000000001</v>
      </c>
      <c r="AP17">
        <v>3.5945369999999999</v>
      </c>
      <c r="AQ17">
        <v>17.190382</v>
      </c>
      <c r="AR17">
        <v>51.809173999999999</v>
      </c>
      <c r="AS17">
        <v>30.863907999999999</v>
      </c>
      <c r="AT17">
        <v>10.883177999999999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75.25</v>
      </c>
      <c r="BA17">
        <f t="shared" si="1"/>
        <v>2532.9969500000011</v>
      </c>
      <c r="BD17">
        <v>13.53</v>
      </c>
      <c r="BE17">
        <v>7.2</v>
      </c>
      <c r="BF17">
        <v>1</v>
      </c>
      <c r="BG17">
        <v>3.75</v>
      </c>
      <c r="BH17">
        <v>5.44</v>
      </c>
      <c r="BI17">
        <v>6.8</v>
      </c>
      <c r="BJ17">
        <v>3.1</v>
      </c>
      <c r="BK17">
        <v>4.54</v>
      </c>
      <c r="BL17">
        <v>3.47</v>
      </c>
      <c r="BM17">
        <v>1.72</v>
      </c>
      <c r="BN17">
        <v>0.4</v>
      </c>
      <c r="BO17">
        <v>13.84</v>
      </c>
      <c r="BP17">
        <v>3.72</v>
      </c>
      <c r="BQ17">
        <v>4.09</v>
      </c>
      <c r="BR17">
        <v>2.2000000000000002</v>
      </c>
      <c r="BS17">
        <v>0.45</v>
      </c>
      <c r="BT17">
        <v>0</v>
      </c>
      <c r="BU17">
        <v>0</v>
      </c>
      <c r="BV17">
        <v>0</v>
      </c>
      <c r="BW17">
        <f t="shared" si="2"/>
        <v>75.25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4.8380000000000001</v>
      </c>
      <c r="K18">
        <v>368.233495</v>
      </c>
      <c r="L18">
        <v>631.98793999999998</v>
      </c>
      <c r="M18">
        <v>88.800909000000004</v>
      </c>
      <c r="N18">
        <v>114.29774999999999</v>
      </c>
      <c r="O18">
        <v>119.65885900000001</v>
      </c>
      <c r="P18">
        <v>84.906899999999993</v>
      </c>
      <c r="Q18">
        <v>10.556516</v>
      </c>
      <c r="R18">
        <v>41.016660999999999</v>
      </c>
      <c r="S18">
        <v>25.535060999999999</v>
      </c>
      <c r="T18">
        <v>0</v>
      </c>
      <c r="U18">
        <v>405.20185199999997</v>
      </c>
      <c r="V18">
        <v>11.283844</v>
      </c>
      <c r="W18">
        <v>31.12866</v>
      </c>
      <c r="X18">
        <v>95.157411999999994</v>
      </c>
      <c r="Y18">
        <v>0</v>
      </c>
      <c r="Z18">
        <v>6.3414570000000001</v>
      </c>
      <c r="AA18">
        <v>0</v>
      </c>
      <c r="AB18">
        <v>25.409272999999999</v>
      </c>
      <c r="AC18">
        <v>18.728556000000001</v>
      </c>
      <c r="AD18">
        <v>8.8195770000000007</v>
      </c>
      <c r="AE18">
        <v>47.834811999999999</v>
      </c>
      <c r="AF18">
        <v>8.5864820000000002</v>
      </c>
      <c r="AG18">
        <v>14.984254</v>
      </c>
      <c r="AH18">
        <v>64.142204000000007</v>
      </c>
      <c r="AI18">
        <v>0</v>
      </c>
      <c r="AJ18">
        <v>0</v>
      </c>
      <c r="AK18">
        <v>49.729317999999999</v>
      </c>
      <c r="AL18">
        <v>58.466262</v>
      </c>
      <c r="AM18">
        <v>0</v>
      </c>
      <c r="AN18">
        <v>0.64785700000000002</v>
      </c>
      <c r="AO18">
        <v>7.1118600000000001</v>
      </c>
      <c r="AP18">
        <v>3.5945369999999999</v>
      </c>
      <c r="AQ18">
        <v>25.785571999999998</v>
      </c>
      <c r="AR18">
        <v>51.809173999999999</v>
      </c>
      <c r="AS18">
        <v>30.863907999999999</v>
      </c>
      <c r="AT18">
        <v>10.883177999999999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75.25</v>
      </c>
      <c r="BA18">
        <f t="shared" si="1"/>
        <v>2541.5921400000007</v>
      </c>
      <c r="BD18">
        <v>13.53</v>
      </c>
      <c r="BE18">
        <v>7.2</v>
      </c>
      <c r="BF18">
        <v>1</v>
      </c>
      <c r="BG18">
        <v>3.75</v>
      </c>
      <c r="BH18">
        <v>5.44</v>
      </c>
      <c r="BI18">
        <v>6.8</v>
      </c>
      <c r="BJ18">
        <v>3.1</v>
      </c>
      <c r="BK18">
        <v>4.54</v>
      </c>
      <c r="BL18">
        <v>3.47</v>
      </c>
      <c r="BM18">
        <v>1.72</v>
      </c>
      <c r="BN18">
        <v>0.4</v>
      </c>
      <c r="BO18">
        <v>13.84</v>
      </c>
      <c r="BP18">
        <v>3.72</v>
      </c>
      <c r="BQ18">
        <v>4.09</v>
      </c>
      <c r="BR18">
        <v>2.2000000000000002</v>
      </c>
      <c r="BS18">
        <v>0.45</v>
      </c>
      <c r="BT18">
        <v>0</v>
      </c>
      <c r="BU18">
        <v>0</v>
      </c>
      <c r="BV18">
        <v>0</v>
      </c>
      <c r="BW18">
        <f t="shared" si="2"/>
        <v>75.25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4.8380000000000001</v>
      </c>
      <c r="K19">
        <v>332.26054599999998</v>
      </c>
      <c r="L19">
        <v>631.98793999999998</v>
      </c>
      <c r="M19">
        <v>88.800909000000004</v>
      </c>
      <c r="N19">
        <v>114.29774999999999</v>
      </c>
      <c r="O19">
        <v>119.65885900000001</v>
      </c>
      <c r="P19">
        <v>84.906899999999993</v>
      </c>
      <c r="Q19">
        <v>10.556516</v>
      </c>
      <c r="R19">
        <v>41.016660999999999</v>
      </c>
      <c r="S19">
        <v>25.535060999999999</v>
      </c>
      <c r="T19">
        <v>0</v>
      </c>
      <c r="U19">
        <v>405.20185199999997</v>
      </c>
      <c r="V19">
        <v>11.283844</v>
      </c>
      <c r="W19">
        <v>31.12866</v>
      </c>
      <c r="X19">
        <v>95.157411999999994</v>
      </c>
      <c r="Y19">
        <v>0</v>
      </c>
      <c r="Z19">
        <v>6.3414570000000001</v>
      </c>
      <c r="AA19">
        <v>0</v>
      </c>
      <c r="AB19">
        <v>25.409272999999999</v>
      </c>
      <c r="AC19">
        <v>18.728556000000001</v>
      </c>
      <c r="AD19">
        <v>8.8195770000000007</v>
      </c>
      <c r="AE19">
        <v>47.834811999999999</v>
      </c>
      <c r="AF19">
        <v>8.5864820000000002</v>
      </c>
      <c r="AG19">
        <v>14.984254</v>
      </c>
      <c r="AH19">
        <v>90.532139000000001</v>
      </c>
      <c r="AI19">
        <v>0</v>
      </c>
      <c r="AJ19">
        <v>0</v>
      </c>
      <c r="AK19">
        <v>49.729317999999999</v>
      </c>
      <c r="AL19">
        <v>58.466262</v>
      </c>
      <c r="AM19">
        <v>0</v>
      </c>
      <c r="AN19">
        <v>0.64785700000000002</v>
      </c>
      <c r="AO19">
        <v>7.1118600000000001</v>
      </c>
      <c r="AP19">
        <v>3.5945369999999999</v>
      </c>
      <c r="AQ19">
        <v>25.785571999999998</v>
      </c>
      <c r="AR19">
        <v>48.604483000000002</v>
      </c>
      <c r="AS19">
        <v>30.863907999999999</v>
      </c>
      <c r="AT19">
        <v>10.883177999999999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75.290000000000006</v>
      </c>
      <c r="BA19">
        <f t="shared" si="1"/>
        <v>2528.844435</v>
      </c>
      <c r="BD19">
        <v>13.53</v>
      </c>
      <c r="BE19">
        <v>7.2</v>
      </c>
      <c r="BF19">
        <v>1.04</v>
      </c>
      <c r="BG19">
        <v>3.75</v>
      </c>
      <c r="BH19">
        <v>5.44</v>
      </c>
      <c r="BI19">
        <v>6.8</v>
      </c>
      <c r="BJ19">
        <v>3.1</v>
      </c>
      <c r="BK19">
        <v>4.54</v>
      </c>
      <c r="BL19">
        <v>3.47</v>
      </c>
      <c r="BM19">
        <v>1.72</v>
      </c>
      <c r="BN19">
        <v>0.4</v>
      </c>
      <c r="BO19">
        <v>13.84</v>
      </c>
      <c r="BP19">
        <v>3.72</v>
      </c>
      <c r="BQ19">
        <v>4.09</v>
      </c>
      <c r="BR19">
        <v>2.2000000000000002</v>
      </c>
      <c r="BS19">
        <v>0.45</v>
      </c>
      <c r="BT19">
        <v>0</v>
      </c>
      <c r="BU19">
        <v>0</v>
      </c>
      <c r="BV19">
        <v>0</v>
      </c>
      <c r="BW19">
        <f t="shared" si="2"/>
        <v>75.290000000000006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4.8380000000000001</v>
      </c>
      <c r="K20">
        <v>332.26054599999998</v>
      </c>
      <c r="L20">
        <v>631.98793999999998</v>
      </c>
      <c r="M20">
        <v>88.800909000000004</v>
      </c>
      <c r="N20">
        <v>114.29774999999999</v>
      </c>
      <c r="O20">
        <v>119.65885900000001</v>
      </c>
      <c r="P20">
        <v>84.906899999999993</v>
      </c>
      <c r="Q20">
        <v>10.556516</v>
      </c>
      <c r="R20">
        <v>41.016660999999999</v>
      </c>
      <c r="S20">
        <v>25.535060999999999</v>
      </c>
      <c r="T20">
        <v>0</v>
      </c>
      <c r="U20">
        <v>405.20185199999997</v>
      </c>
      <c r="V20">
        <v>11.283844</v>
      </c>
      <c r="W20">
        <v>31.12866</v>
      </c>
      <c r="X20">
        <v>95.157411999999994</v>
      </c>
      <c r="Y20">
        <v>0</v>
      </c>
      <c r="Z20">
        <v>6.3414570000000001</v>
      </c>
      <c r="AA20">
        <v>0</v>
      </c>
      <c r="AB20">
        <v>25.409272999999999</v>
      </c>
      <c r="AC20">
        <v>18.728556000000001</v>
      </c>
      <c r="AD20">
        <v>8.8195770000000007</v>
      </c>
      <c r="AE20">
        <v>47.834811999999999</v>
      </c>
      <c r="AF20">
        <v>8.5864820000000002</v>
      </c>
      <c r="AG20">
        <v>14.984254</v>
      </c>
      <c r="AH20">
        <v>90.532139000000001</v>
      </c>
      <c r="AI20">
        <v>0</v>
      </c>
      <c r="AJ20">
        <v>0</v>
      </c>
      <c r="AK20">
        <v>49.729317999999999</v>
      </c>
      <c r="AL20">
        <v>58.466262</v>
      </c>
      <c r="AM20">
        <v>0</v>
      </c>
      <c r="AN20">
        <v>0.64785700000000002</v>
      </c>
      <c r="AO20">
        <v>7.1118600000000001</v>
      </c>
      <c r="AP20">
        <v>3.5945369999999999</v>
      </c>
      <c r="AQ20">
        <v>25.785571999999998</v>
      </c>
      <c r="AR20">
        <v>48.604483000000002</v>
      </c>
      <c r="AS20">
        <v>30.863907999999999</v>
      </c>
      <c r="AT20">
        <v>10.883177999999999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75.290000000000006</v>
      </c>
      <c r="BA20">
        <f t="shared" si="1"/>
        <v>2528.844435</v>
      </c>
      <c r="BD20">
        <v>13.53</v>
      </c>
      <c r="BE20">
        <v>7.2</v>
      </c>
      <c r="BF20">
        <v>1.04</v>
      </c>
      <c r="BG20">
        <v>3.75</v>
      </c>
      <c r="BH20">
        <v>5.44</v>
      </c>
      <c r="BI20">
        <v>6.8</v>
      </c>
      <c r="BJ20">
        <v>3.1</v>
      </c>
      <c r="BK20">
        <v>4.54</v>
      </c>
      <c r="BL20">
        <v>3.47</v>
      </c>
      <c r="BM20">
        <v>1.72</v>
      </c>
      <c r="BN20">
        <v>0.4</v>
      </c>
      <c r="BO20">
        <v>13.84</v>
      </c>
      <c r="BP20">
        <v>3.72</v>
      </c>
      <c r="BQ20">
        <v>4.09</v>
      </c>
      <c r="BR20">
        <v>2.2000000000000002</v>
      </c>
      <c r="BS20">
        <v>0.45</v>
      </c>
      <c r="BT20">
        <v>0</v>
      </c>
      <c r="BU20">
        <v>0</v>
      </c>
      <c r="BV20">
        <v>0</v>
      </c>
      <c r="BW20">
        <f t="shared" si="2"/>
        <v>75.290000000000006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4.8380000000000001</v>
      </c>
      <c r="K21">
        <v>332.26054599999998</v>
      </c>
      <c r="L21">
        <v>631.98793999999998</v>
      </c>
      <c r="M21">
        <v>88.800909000000004</v>
      </c>
      <c r="N21">
        <v>114.29774999999999</v>
      </c>
      <c r="O21">
        <v>119.65885900000001</v>
      </c>
      <c r="P21">
        <v>84.906899999999993</v>
      </c>
      <c r="Q21">
        <v>10.556516</v>
      </c>
      <c r="R21">
        <v>41.016660999999999</v>
      </c>
      <c r="S21">
        <v>25.535060999999999</v>
      </c>
      <c r="T21">
        <v>0</v>
      </c>
      <c r="U21">
        <v>405.20185199999997</v>
      </c>
      <c r="V21">
        <v>11.283844</v>
      </c>
      <c r="W21">
        <v>31.12866</v>
      </c>
      <c r="X21">
        <v>95.157411999999994</v>
      </c>
      <c r="Y21">
        <v>0</v>
      </c>
      <c r="Z21">
        <v>6.3414570000000001</v>
      </c>
      <c r="AA21">
        <v>0</v>
      </c>
      <c r="AB21">
        <v>25.409272999999999</v>
      </c>
      <c r="AC21">
        <v>28.121172999999999</v>
      </c>
      <c r="AD21">
        <v>8.8195770000000007</v>
      </c>
      <c r="AE21">
        <v>47.834811999999999</v>
      </c>
      <c r="AF21">
        <v>8.5864820000000002</v>
      </c>
      <c r="AG21">
        <v>14.984254</v>
      </c>
      <c r="AH21">
        <v>89.340926999999994</v>
      </c>
      <c r="AI21">
        <v>0</v>
      </c>
      <c r="AJ21">
        <v>0</v>
      </c>
      <c r="AK21">
        <v>49.729317999999999</v>
      </c>
      <c r="AL21">
        <v>58.466262</v>
      </c>
      <c r="AM21">
        <v>0</v>
      </c>
      <c r="AN21">
        <v>0.64785700000000002</v>
      </c>
      <c r="AO21">
        <v>7.1118600000000001</v>
      </c>
      <c r="AP21">
        <v>3.5945369999999999</v>
      </c>
      <c r="AQ21">
        <v>25.785571999999998</v>
      </c>
      <c r="AR21">
        <v>51.809173999999999</v>
      </c>
      <c r="AS21">
        <v>30.863907999999999</v>
      </c>
      <c r="AT21">
        <v>10.883177999999999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75.290000000000006</v>
      </c>
      <c r="BA21">
        <f t="shared" si="1"/>
        <v>2540.2505310000001</v>
      </c>
      <c r="BD21">
        <v>13.53</v>
      </c>
      <c r="BE21">
        <v>7.2</v>
      </c>
      <c r="BF21">
        <v>1.04</v>
      </c>
      <c r="BG21">
        <v>3.75</v>
      </c>
      <c r="BH21">
        <v>5.44</v>
      </c>
      <c r="BI21">
        <v>6.8</v>
      </c>
      <c r="BJ21">
        <v>3.1</v>
      </c>
      <c r="BK21">
        <v>4.54</v>
      </c>
      <c r="BL21">
        <v>3.47</v>
      </c>
      <c r="BM21">
        <v>1.72</v>
      </c>
      <c r="BN21">
        <v>0.4</v>
      </c>
      <c r="BO21">
        <v>13.84</v>
      </c>
      <c r="BP21">
        <v>3.72</v>
      </c>
      <c r="BQ21">
        <v>4.09</v>
      </c>
      <c r="BR21">
        <v>2.2000000000000002</v>
      </c>
      <c r="BS21">
        <v>0.45</v>
      </c>
      <c r="BT21">
        <v>0</v>
      </c>
      <c r="BU21">
        <v>0</v>
      </c>
      <c r="BV21">
        <v>0</v>
      </c>
      <c r="BW21">
        <f t="shared" si="2"/>
        <v>75.290000000000006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4.8380000000000001</v>
      </c>
      <c r="K22">
        <v>332.26054599999998</v>
      </c>
      <c r="L22">
        <v>631.98793999999998</v>
      </c>
      <c r="M22">
        <v>88.800909000000004</v>
      </c>
      <c r="N22">
        <v>114.29774999999999</v>
      </c>
      <c r="O22">
        <v>119.65885900000001</v>
      </c>
      <c r="P22">
        <v>84.906899999999993</v>
      </c>
      <c r="Q22">
        <v>10.556516</v>
      </c>
      <c r="R22">
        <v>41.016660999999999</v>
      </c>
      <c r="S22">
        <v>25.535060999999999</v>
      </c>
      <c r="T22">
        <v>0</v>
      </c>
      <c r="U22">
        <v>405.20185199999997</v>
      </c>
      <c r="V22">
        <v>11.283844</v>
      </c>
      <c r="W22">
        <v>31.12866</v>
      </c>
      <c r="X22">
        <v>95.157411999999994</v>
      </c>
      <c r="Y22">
        <v>0</v>
      </c>
      <c r="Z22">
        <v>6.3414570000000001</v>
      </c>
      <c r="AA22">
        <v>13.594161</v>
      </c>
      <c r="AB22">
        <v>25.409272999999999</v>
      </c>
      <c r="AC22">
        <v>28.121172999999999</v>
      </c>
      <c r="AD22">
        <v>8.8195770000000007</v>
      </c>
      <c r="AE22">
        <v>47.834811999999999</v>
      </c>
      <c r="AF22">
        <v>8.5864820000000002</v>
      </c>
      <c r="AG22">
        <v>14.984254</v>
      </c>
      <c r="AH22">
        <v>82.468547999999998</v>
      </c>
      <c r="AI22">
        <v>0</v>
      </c>
      <c r="AJ22">
        <v>0</v>
      </c>
      <c r="AK22">
        <v>49.729317999999999</v>
      </c>
      <c r="AL22">
        <v>58.466262</v>
      </c>
      <c r="AM22">
        <v>0</v>
      </c>
      <c r="AN22">
        <v>0.64785700000000002</v>
      </c>
      <c r="AO22">
        <v>7.1118600000000001</v>
      </c>
      <c r="AP22">
        <v>3.5945369999999999</v>
      </c>
      <c r="AQ22">
        <v>25.785571999999998</v>
      </c>
      <c r="AR22">
        <v>51.809173999999999</v>
      </c>
      <c r="AS22">
        <v>30.863907999999999</v>
      </c>
      <c r="AT22">
        <v>10.883177999999999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75.290000000000006</v>
      </c>
      <c r="BA22">
        <f t="shared" si="1"/>
        <v>2546.9723129999998</v>
      </c>
      <c r="BD22">
        <v>13.53</v>
      </c>
      <c r="BE22">
        <v>7.2</v>
      </c>
      <c r="BF22">
        <v>1.04</v>
      </c>
      <c r="BG22">
        <v>3.75</v>
      </c>
      <c r="BH22">
        <v>5.44</v>
      </c>
      <c r="BI22">
        <v>6.8</v>
      </c>
      <c r="BJ22">
        <v>3.1</v>
      </c>
      <c r="BK22">
        <v>4.54</v>
      </c>
      <c r="BL22">
        <v>3.47</v>
      </c>
      <c r="BM22">
        <v>1.72</v>
      </c>
      <c r="BN22">
        <v>0.4</v>
      </c>
      <c r="BO22">
        <v>13.84</v>
      </c>
      <c r="BP22">
        <v>3.72</v>
      </c>
      <c r="BQ22">
        <v>4.09</v>
      </c>
      <c r="BR22">
        <v>2.2000000000000002</v>
      </c>
      <c r="BS22">
        <v>0.45</v>
      </c>
      <c r="BT22">
        <v>0</v>
      </c>
      <c r="BU22">
        <v>0</v>
      </c>
      <c r="BV22">
        <v>0</v>
      </c>
      <c r="BW22">
        <f t="shared" si="2"/>
        <v>75.290000000000006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4.8380000000000001</v>
      </c>
      <c r="K23">
        <v>332.26054599999998</v>
      </c>
      <c r="L23">
        <v>631.98793999999998</v>
      </c>
      <c r="M23">
        <v>88.800909000000004</v>
      </c>
      <c r="N23">
        <v>114.29774999999999</v>
      </c>
      <c r="O23">
        <v>119.65885900000001</v>
      </c>
      <c r="P23">
        <v>84.906899999999993</v>
      </c>
      <c r="Q23">
        <v>10.556516</v>
      </c>
      <c r="R23">
        <v>41.016660999999999</v>
      </c>
      <c r="S23">
        <v>25.535060999999999</v>
      </c>
      <c r="T23">
        <v>0</v>
      </c>
      <c r="U23">
        <v>405.20185199999997</v>
      </c>
      <c r="V23">
        <v>11.283844</v>
      </c>
      <c r="W23">
        <v>30.541326000000002</v>
      </c>
      <c r="X23">
        <v>95.157411999999994</v>
      </c>
      <c r="Y23">
        <v>0</v>
      </c>
      <c r="Z23">
        <v>6.3414570000000001</v>
      </c>
      <c r="AA23">
        <v>13.594161</v>
      </c>
      <c r="AB23">
        <v>38.229992000000003</v>
      </c>
      <c r="AC23">
        <v>28.121172999999999</v>
      </c>
      <c r="AD23">
        <v>8.8195770000000007</v>
      </c>
      <c r="AE23">
        <v>47.834811999999999</v>
      </c>
      <c r="AF23">
        <v>8.5864820000000002</v>
      </c>
      <c r="AG23">
        <v>14.984254</v>
      </c>
      <c r="AH23">
        <v>104.002002</v>
      </c>
      <c r="AI23">
        <v>0</v>
      </c>
      <c r="AJ23">
        <v>0</v>
      </c>
      <c r="AK23">
        <v>49.729317999999999</v>
      </c>
      <c r="AL23">
        <v>58.466262</v>
      </c>
      <c r="AM23">
        <v>0</v>
      </c>
      <c r="AN23">
        <v>0.64785700000000002</v>
      </c>
      <c r="AO23">
        <v>7.2540969999999998</v>
      </c>
      <c r="AP23">
        <v>3.5945369999999999</v>
      </c>
      <c r="AQ23">
        <v>25.785571999999998</v>
      </c>
      <c r="AR23">
        <v>51.809173999999999</v>
      </c>
      <c r="AS23">
        <v>30.863907999999999</v>
      </c>
      <c r="AT23">
        <v>10.883177999999999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75.290000000000006</v>
      </c>
      <c r="BA23">
        <f t="shared" si="1"/>
        <v>2580.8813890000001</v>
      </c>
      <c r="BD23">
        <v>13.53</v>
      </c>
      <c r="BE23">
        <v>7.2</v>
      </c>
      <c r="BF23">
        <v>1.04</v>
      </c>
      <c r="BG23">
        <v>3.75</v>
      </c>
      <c r="BH23">
        <v>5.44</v>
      </c>
      <c r="BI23">
        <v>6.8</v>
      </c>
      <c r="BJ23">
        <v>3.1</v>
      </c>
      <c r="BK23">
        <v>4.54</v>
      </c>
      <c r="BL23">
        <v>3.47</v>
      </c>
      <c r="BM23">
        <v>1.72</v>
      </c>
      <c r="BN23">
        <v>0.4</v>
      </c>
      <c r="BO23">
        <v>13.84</v>
      </c>
      <c r="BP23">
        <v>3.72</v>
      </c>
      <c r="BQ23">
        <v>4.09</v>
      </c>
      <c r="BR23">
        <v>2.2000000000000002</v>
      </c>
      <c r="BS23">
        <v>0.45</v>
      </c>
      <c r="BT23">
        <v>0</v>
      </c>
      <c r="BU23">
        <v>0</v>
      </c>
      <c r="BV23">
        <v>0</v>
      </c>
      <c r="BW23">
        <f t="shared" si="2"/>
        <v>75.290000000000006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4.8380000000000001</v>
      </c>
      <c r="K24">
        <v>332.26054599999998</v>
      </c>
      <c r="L24">
        <v>631.98793999999998</v>
      </c>
      <c r="M24">
        <v>88.800909000000004</v>
      </c>
      <c r="N24">
        <v>114.29774999999999</v>
      </c>
      <c r="O24">
        <v>119.65885900000001</v>
      </c>
      <c r="P24">
        <v>84.906899999999993</v>
      </c>
      <c r="Q24">
        <v>10.556516</v>
      </c>
      <c r="R24">
        <v>41.016660999999999</v>
      </c>
      <c r="S24">
        <v>25.535060999999999</v>
      </c>
      <c r="T24">
        <v>0</v>
      </c>
      <c r="U24">
        <v>405.20185199999997</v>
      </c>
      <c r="V24">
        <v>11.283844</v>
      </c>
      <c r="W24">
        <v>30.541326000000002</v>
      </c>
      <c r="X24">
        <v>95.157411999999994</v>
      </c>
      <c r="Y24">
        <v>0</v>
      </c>
      <c r="Z24">
        <v>6.3414570000000001</v>
      </c>
      <c r="AA24">
        <v>27.136341999999999</v>
      </c>
      <c r="AB24">
        <v>38.229992000000003</v>
      </c>
      <c r="AC24">
        <v>28.121172999999999</v>
      </c>
      <c r="AD24">
        <v>8.8195770000000007</v>
      </c>
      <c r="AE24">
        <v>47.834811999999999</v>
      </c>
      <c r="AF24">
        <v>8.5864820000000002</v>
      </c>
      <c r="AG24">
        <v>14.984254</v>
      </c>
      <c r="AH24">
        <v>113.16517399999999</v>
      </c>
      <c r="AI24">
        <v>0</v>
      </c>
      <c r="AJ24">
        <v>0</v>
      </c>
      <c r="AK24">
        <v>49.729317999999999</v>
      </c>
      <c r="AL24">
        <v>58.466262</v>
      </c>
      <c r="AM24">
        <v>0</v>
      </c>
      <c r="AN24">
        <v>0.64785700000000002</v>
      </c>
      <c r="AO24">
        <v>7.2540969999999998</v>
      </c>
      <c r="AP24">
        <v>3.5945369999999999</v>
      </c>
      <c r="AQ24">
        <v>25.785571999999998</v>
      </c>
      <c r="AR24">
        <v>51.809173999999999</v>
      </c>
      <c r="AS24">
        <v>30.863907999999999</v>
      </c>
      <c r="AT24">
        <v>10.883177999999999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75.290000000000006</v>
      </c>
      <c r="BA24">
        <f t="shared" si="1"/>
        <v>2603.5867420000004</v>
      </c>
      <c r="BD24">
        <v>13.53</v>
      </c>
      <c r="BE24">
        <v>7.2</v>
      </c>
      <c r="BF24">
        <v>1.04</v>
      </c>
      <c r="BG24">
        <v>3.75</v>
      </c>
      <c r="BH24">
        <v>5.44</v>
      </c>
      <c r="BI24">
        <v>6.8</v>
      </c>
      <c r="BJ24">
        <v>3.1</v>
      </c>
      <c r="BK24">
        <v>4.54</v>
      </c>
      <c r="BL24">
        <v>3.47</v>
      </c>
      <c r="BM24">
        <v>1.72</v>
      </c>
      <c r="BN24">
        <v>0.4</v>
      </c>
      <c r="BO24">
        <v>13.84</v>
      </c>
      <c r="BP24">
        <v>3.72</v>
      </c>
      <c r="BQ24">
        <v>4.09</v>
      </c>
      <c r="BR24">
        <v>2.2000000000000002</v>
      </c>
      <c r="BS24">
        <v>0.45</v>
      </c>
      <c r="BT24">
        <v>0</v>
      </c>
      <c r="BU24">
        <v>0</v>
      </c>
      <c r="BV24">
        <v>0</v>
      </c>
      <c r="BW24">
        <f t="shared" si="2"/>
        <v>75.290000000000006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4.8380000000000001</v>
      </c>
      <c r="K25">
        <v>332.26054599999998</v>
      </c>
      <c r="L25">
        <v>631.98793999999998</v>
      </c>
      <c r="M25">
        <v>88.800909000000004</v>
      </c>
      <c r="N25">
        <v>114.29774999999999</v>
      </c>
      <c r="O25">
        <v>119.65885900000001</v>
      </c>
      <c r="P25">
        <v>84.906899999999993</v>
      </c>
      <c r="Q25">
        <v>10.556516</v>
      </c>
      <c r="R25">
        <v>41.016660999999999</v>
      </c>
      <c r="S25">
        <v>25.535060999999999</v>
      </c>
      <c r="T25">
        <v>0</v>
      </c>
      <c r="U25">
        <v>405.20185199999997</v>
      </c>
      <c r="V25">
        <v>11.283844</v>
      </c>
      <c r="W25">
        <v>30.541326000000002</v>
      </c>
      <c r="X25">
        <v>95.157411999999994</v>
      </c>
      <c r="Y25">
        <v>0</v>
      </c>
      <c r="Z25">
        <v>6.3414570000000001</v>
      </c>
      <c r="AA25">
        <v>27.136341999999999</v>
      </c>
      <c r="AB25">
        <v>38.229992000000003</v>
      </c>
      <c r="AC25">
        <v>28.121172999999999</v>
      </c>
      <c r="AD25">
        <v>8.8195770000000007</v>
      </c>
      <c r="AE25">
        <v>47.834811999999999</v>
      </c>
      <c r="AF25">
        <v>8.5864820000000002</v>
      </c>
      <c r="AG25">
        <v>14.984254</v>
      </c>
      <c r="AH25">
        <v>113.16517399999999</v>
      </c>
      <c r="AI25">
        <v>0</v>
      </c>
      <c r="AJ25">
        <v>0</v>
      </c>
      <c r="AK25">
        <v>49.729317999999999</v>
      </c>
      <c r="AL25">
        <v>58.466262</v>
      </c>
      <c r="AM25">
        <v>0</v>
      </c>
      <c r="AN25">
        <v>0.64785700000000002</v>
      </c>
      <c r="AO25">
        <v>7.2540969999999998</v>
      </c>
      <c r="AP25">
        <v>3.5945369999999999</v>
      </c>
      <c r="AQ25">
        <v>25.785571999999998</v>
      </c>
      <c r="AR25">
        <v>48.604483000000002</v>
      </c>
      <c r="AS25">
        <v>30.863907999999999</v>
      </c>
      <c r="AT25">
        <v>10.883177999999999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78.86</v>
      </c>
      <c r="BA25">
        <f t="shared" si="1"/>
        <v>2603.9520510000007</v>
      </c>
      <c r="BD25">
        <v>17.25</v>
      </c>
      <c r="BE25">
        <v>7.2</v>
      </c>
      <c r="BF25">
        <v>1.04</v>
      </c>
      <c r="BG25">
        <v>3.75</v>
      </c>
      <c r="BH25">
        <v>5.44</v>
      </c>
      <c r="BI25">
        <v>6.8</v>
      </c>
      <c r="BJ25">
        <v>3.1</v>
      </c>
      <c r="BK25">
        <v>4.3899999999999997</v>
      </c>
      <c r="BL25">
        <v>3.47</v>
      </c>
      <c r="BM25">
        <v>1.72</v>
      </c>
      <c r="BN25">
        <v>0.4</v>
      </c>
      <c r="BO25">
        <v>13.84</v>
      </c>
      <c r="BP25">
        <v>3.72</v>
      </c>
      <c r="BQ25">
        <v>4.09</v>
      </c>
      <c r="BR25">
        <v>2.2000000000000002</v>
      </c>
      <c r="BS25">
        <v>0.45</v>
      </c>
      <c r="BT25">
        <v>0</v>
      </c>
      <c r="BU25">
        <v>0</v>
      </c>
      <c r="BV25">
        <v>0</v>
      </c>
      <c r="BW25">
        <f t="shared" si="2"/>
        <v>78.86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4.8380000000000001</v>
      </c>
      <c r="K26">
        <v>332.26054599999998</v>
      </c>
      <c r="L26">
        <v>631.98793999999998</v>
      </c>
      <c r="M26">
        <v>88.800909000000004</v>
      </c>
      <c r="N26">
        <v>114.29774999999999</v>
      </c>
      <c r="O26">
        <v>119.65885900000001</v>
      </c>
      <c r="P26">
        <v>84.906899999999993</v>
      </c>
      <c r="Q26">
        <v>10.556516</v>
      </c>
      <c r="R26">
        <v>41.016660999999999</v>
      </c>
      <c r="S26">
        <v>25.535060999999999</v>
      </c>
      <c r="T26">
        <v>0</v>
      </c>
      <c r="U26">
        <v>405.20185199999997</v>
      </c>
      <c r="V26">
        <v>11.283844</v>
      </c>
      <c r="W26">
        <v>30.541326000000002</v>
      </c>
      <c r="X26">
        <v>95.157411999999994</v>
      </c>
      <c r="Y26">
        <v>0</v>
      </c>
      <c r="Z26">
        <v>6.3414570000000001</v>
      </c>
      <c r="AA26">
        <v>27.136341999999999</v>
      </c>
      <c r="AB26">
        <v>38.229992000000003</v>
      </c>
      <c r="AC26">
        <v>28.121172999999999</v>
      </c>
      <c r="AD26">
        <v>8.8195770000000007</v>
      </c>
      <c r="AE26">
        <v>47.834811999999999</v>
      </c>
      <c r="AF26">
        <v>8.5864820000000002</v>
      </c>
      <c r="AG26">
        <v>14.984254</v>
      </c>
      <c r="AH26">
        <v>113.16517399999999</v>
      </c>
      <c r="AI26">
        <v>2.4635099999999999</v>
      </c>
      <c r="AJ26">
        <v>0</v>
      </c>
      <c r="AK26">
        <v>49.729317999999999</v>
      </c>
      <c r="AL26">
        <v>58.466262</v>
      </c>
      <c r="AM26">
        <v>0</v>
      </c>
      <c r="AN26">
        <v>0.64785700000000002</v>
      </c>
      <c r="AO26">
        <v>7.2540969999999998</v>
      </c>
      <c r="AP26">
        <v>3.5945369999999999</v>
      </c>
      <c r="AQ26">
        <v>25.785571999999998</v>
      </c>
      <c r="AR26">
        <v>48.604483000000002</v>
      </c>
      <c r="AS26">
        <v>30.863907999999999</v>
      </c>
      <c r="AT26">
        <v>10.883177999999999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82.71</v>
      </c>
      <c r="BA26">
        <f t="shared" si="1"/>
        <v>2610.2655610000006</v>
      </c>
      <c r="BD26">
        <v>20.97</v>
      </c>
      <c r="BE26">
        <v>7.2</v>
      </c>
      <c r="BF26">
        <v>1.04</v>
      </c>
      <c r="BG26">
        <v>3.75</v>
      </c>
      <c r="BH26">
        <v>5.44</v>
      </c>
      <c r="BI26">
        <v>6.8</v>
      </c>
      <c r="BJ26">
        <v>3.1</v>
      </c>
      <c r="BK26">
        <v>4.45</v>
      </c>
      <c r="BL26">
        <v>3.54</v>
      </c>
      <c r="BM26">
        <v>1.72</v>
      </c>
      <c r="BN26">
        <v>0.4</v>
      </c>
      <c r="BO26">
        <v>13.84</v>
      </c>
      <c r="BP26">
        <v>3.72</v>
      </c>
      <c r="BQ26">
        <v>4.09</v>
      </c>
      <c r="BR26">
        <v>2.2000000000000002</v>
      </c>
      <c r="BS26">
        <v>0.45</v>
      </c>
      <c r="BT26">
        <v>0</v>
      </c>
      <c r="BU26">
        <v>0</v>
      </c>
      <c r="BV26">
        <v>0</v>
      </c>
      <c r="BW26">
        <f t="shared" si="2"/>
        <v>82.71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4.8380000000000001</v>
      </c>
      <c r="K27">
        <v>332.26054599999998</v>
      </c>
      <c r="L27">
        <v>631.98793999999998</v>
      </c>
      <c r="M27">
        <v>88.800909000000004</v>
      </c>
      <c r="N27">
        <v>114.29774999999999</v>
      </c>
      <c r="O27">
        <v>119.65885900000001</v>
      </c>
      <c r="P27">
        <v>84.906899999999993</v>
      </c>
      <c r="Q27">
        <v>10.556516</v>
      </c>
      <c r="R27">
        <v>41.016660999999999</v>
      </c>
      <c r="S27">
        <v>25.535060999999999</v>
      </c>
      <c r="T27">
        <v>0</v>
      </c>
      <c r="U27">
        <v>405.20185199999997</v>
      </c>
      <c r="V27">
        <v>11.283844</v>
      </c>
      <c r="W27">
        <v>30.541326000000002</v>
      </c>
      <c r="X27">
        <v>95.157411999999994</v>
      </c>
      <c r="Y27">
        <v>0</v>
      </c>
      <c r="Z27">
        <v>6.3414570000000001</v>
      </c>
      <c r="AA27">
        <v>27.136341999999999</v>
      </c>
      <c r="AB27">
        <v>38.229992000000003</v>
      </c>
      <c r="AC27">
        <v>28.121172999999999</v>
      </c>
      <c r="AD27">
        <v>8.8195770000000007</v>
      </c>
      <c r="AE27">
        <v>46.305368999999999</v>
      </c>
      <c r="AF27">
        <v>8.5864820000000002</v>
      </c>
      <c r="AG27">
        <v>14.984254</v>
      </c>
      <c r="AH27">
        <v>104.002002</v>
      </c>
      <c r="AI27">
        <v>7.3905289999999999</v>
      </c>
      <c r="AJ27">
        <v>0</v>
      </c>
      <c r="AK27">
        <v>49.729317999999999</v>
      </c>
      <c r="AL27">
        <v>58.466262</v>
      </c>
      <c r="AM27">
        <v>0</v>
      </c>
      <c r="AN27">
        <v>0.64785700000000002</v>
      </c>
      <c r="AO27">
        <v>7.2540969999999998</v>
      </c>
      <c r="AP27">
        <v>9.1722669999999997</v>
      </c>
      <c r="AQ27">
        <v>25.785571999999998</v>
      </c>
      <c r="AR27">
        <v>51.809173999999999</v>
      </c>
      <c r="AS27">
        <v>32.019742000000001</v>
      </c>
      <c r="AT27">
        <v>10.883177999999999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86.15</v>
      </c>
      <c r="BA27">
        <f t="shared" si="1"/>
        <v>2617.8782200000005</v>
      </c>
      <c r="BD27">
        <v>23.3</v>
      </c>
      <c r="BE27">
        <v>7.39</v>
      </c>
      <c r="BF27">
        <v>0.98</v>
      </c>
      <c r="BG27">
        <v>3.87</v>
      </c>
      <c r="BH27">
        <v>5.62</v>
      </c>
      <c r="BI27">
        <v>6.94</v>
      </c>
      <c r="BJ27">
        <v>3.01</v>
      </c>
      <c r="BK27">
        <v>4.45</v>
      </c>
      <c r="BL27">
        <v>3.64</v>
      </c>
      <c r="BM27">
        <v>1.72</v>
      </c>
      <c r="BN27">
        <v>0.42</v>
      </c>
      <c r="BO27">
        <v>14.19</v>
      </c>
      <c r="BP27">
        <v>3.86</v>
      </c>
      <c r="BQ27">
        <v>4.22</v>
      </c>
      <c r="BR27">
        <v>2.09</v>
      </c>
      <c r="BS27">
        <v>0.45</v>
      </c>
      <c r="BT27">
        <v>0</v>
      </c>
      <c r="BU27">
        <v>0</v>
      </c>
      <c r="BV27">
        <v>0</v>
      </c>
      <c r="BW27">
        <f t="shared" si="2"/>
        <v>86.15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4.8380000000000001</v>
      </c>
      <c r="K28">
        <v>332.26054599999998</v>
      </c>
      <c r="L28">
        <v>631.98793999999998</v>
      </c>
      <c r="M28">
        <v>88.800909000000004</v>
      </c>
      <c r="N28">
        <v>114.29774999999999</v>
      </c>
      <c r="O28">
        <v>119.65885900000001</v>
      </c>
      <c r="P28">
        <v>84.906899999999993</v>
      </c>
      <c r="Q28">
        <v>10.556516</v>
      </c>
      <c r="R28">
        <v>41.016660999999999</v>
      </c>
      <c r="S28">
        <v>25.535060999999999</v>
      </c>
      <c r="T28">
        <v>0</v>
      </c>
      <c r="U28">
        <v>405.20185199999997</v>
      </c>
      <c r="V28">
        <v>11.283844</v>
      </c>
      <c r="W28">
        <v>30.541326000000002</v>
      </c>
      <c r="X28">
        <v>95.157411999999994</v>
      </c>
      <c r="Y28">
        <v>0</v>
      </c>
      <c r="Z28">
        <v>6.3414570000000001</v>
      </c>
      <c r="AA28">
        <v>27.136341999999999</v>
      </c>
      <c r="AB28">
        <v>38.229992000000003</v>
      </c>
      <c r="AC28">
        <v>28.121172999999999</v>
      </c>
      <c r="AD28">
        <v>8.8195770000000007</v>
      </c>
      <c r="AE28">
        <v>45.932940000000002</v>
      </c>
      <c r="AF28">
        <v>8.5864820000000002</v>
      </c>
      <c r="AG28">
        <v>14.984254</v>
      </c>
      <c r="AH28">
        <v>104.002002</v>
      </c>
      <c r="AI28">
        <v>48.038437000000002</v>
      </c>
      <c r="AJ28">
        <v>0</v>
      </c>
      <c r="AK28">
        <v>49.729317999999999</v>
      </c>
      <c r="AL28">
        <v>58.466262</v>
      </c>
      <c r="AM28">
        <v>0</v>
      </c>
      <c r="AN28">
        <v>0.64785700000000002</v>
      </c>
      <c r="AO28">
        <v>7.2540969999999998</v>
      </c>
      <c r="AP28">
        <v>9.1722669999999997</v>
      </c>
      <c r="AQ28">
        <v>25.785571999999998</v>
      </c>
      <c r="AR28">
        <v>51.809173999999999</v>
      </c>
      <c r="AS28">
        <v>32.019742000000001</v>
      </c>
      <c r="AT28">
        <v>10.883177999999999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86.15</v>
      </c>
      <c r="BA28">
        <f t="shared" si="1"/>
        <v>2658.1536990000009</v>
      </c>
      <c r="BD28">
        <v>23.3</v>
      </c>
      <c r="BE28">
        <v>7.39</v>
      </c>
      <c r="BF28">
        <v>0.98</v>
      </c>
      <c r="BG28">
        <v>3.87</v>
      </c>
      <c r="BH28">
        <v>5.62</v>
      </c>
      <c r="BI28">
        <v>6.94</v>
      </c>
      <c r="BJ28">
        <v>3.01</v>
      </c>
      <c r="BK28">
        <v>4.45</v>
      </c>
      <c r="BL28">
        <v>3.64</v>
      </c>
      <c r="BM28">
        <v>1.72</v>
      </c>
      <c r="BN28">
        <v>0.42</v>
      </c>
      <c r="BO28">
        <v>14.19</v>
      </c>
      <c r="BP28">
        <v>3.86</v>
      </c>
      <c r="BQ28">
        <v>4.22</v>
      </c>
      <c r="BR28">
        <v>2.09</v>
      </c>
      <c r="BS28">
        <v>0.45</v>
      </c>
      <c r="BT28">
        <v>0</v>
      </c>
      <c r="BU28">
        <v>0</v>
      </c>
      <c r="BV28">
        <v>0</v>
      </c>
      <c r="BW28">
        <f t="shared" si="2"/>
        <v>86.15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4.8380000000000001</v>
      </c>
      <c r="K29">
        <v>332.26054599999998</v>
      </c>
      <c r="L29">
        <v>631.98793999999998</v>
      </c>
      <c r="M29">
        <v>88.800909000000004</v>
      </c>
      <c r="N29">
        <v>114.29774999999999</v>
      </c>
      <c r="O29">
        <v>119.65885900000001</v>
      </c>
      <c r="P29">
        <v>84.906899999999993</v>
      </c>
      <c r="Q29">
        <v>10.556516</v>
      </c>
      <c r="R29">
        <v>41.016660999999999</v>
      </c>
      <c r="S29">
        <v>25.535060999999999</v>
      </c>
      <c r="T29">
        <v>0</v>
      </c>
      <c r="U29">
        <v>405.20185199999997</v>
      </c>
      <c r="V29">
        <v>11.283844</v>
      </c>
      <c r="W29">
        <v>30.541326000000002</v>
      </c>
      <c r="X29">
        <v>95.157411999999994</v>
      </c>
      <c r="Y29">
        <v>0</v>
      </c>
      <c r="Z29">
        <v>6.3414570000000001</v>
      </c>
      <c r="AA29">
        <v>27.136341999999999</v>
      </c>
      <c r="AB29">
        <v>38.229992000000003</v>
      </c>
      <c r="AC29">
        <v>28.121172999999999</v>
      </c>
      <c r="AD29">
        <v>8.8195770000000007</v>
      </c>
      <c r="AE29">
        <v>45.932940000000002</v>
      </c>
      <c r="AF29">
        <v>8.5864820000000002</v>
      </c>
      <c r="AG29">
        <v>14.984254</v>
      </c>
      <c r="AH29">
        <v>104.002002</v>
      </c>
      <c r="AI29">
        <v>48.038437000000002</v>
      </c>
      <c r="AJ29">
        <v>0</v>
      </c>
      <c r="AK29">
        <v>49.729317999999999</v>
      </c>
      <c r="AL29">
        <v>58.466262</v>
      </c>
      <c r="AM29">
        <v>0</v>
      </c>
      <c r="AN29">
        <v>0.64785700000000002</v>
      </c>
      <c r="AO29">
        <v>7.2540969999999998</v>
      </c>
      <c r="AP29">
        <v>3.5945369999999999</v>
      </c>
      <c r="AQ29">
        <v>25.785571999999998</v>
      </c>
      <c r="AR29">
        <v>51.809173999999999</v>
      </c>
      <c r="AS29">
        <v>32.019742000000001</v>
      </c>
      <c r="AT29">
        <v>10.883177999999999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86.03</v>
      </c>
      <c r="BA29">
        <f t="shared" si="1"/>
        <v>2652.455969000001</v>
      </c>
      <c r="BD29">
        <v>23.3</v>
      </c>
      <c r="BE29">
        <v>7.39</v>
      </c>
      <c r="BF29">
        <v>0.98</v>
      </c>
      <c r="BG29">
        <v>3.87</v>
      </c>
      <c r="BH29">
        <v>5.62</v>
      </c>
      <c r="BI29">
        <v>6.94</v>
      </c>
      <c r="BJ29">
        <v>3.01</v>
      </c>
      <c r="BK29">
        <v>4.33</v>
      </c>
      <c r="BL29">
        <v>3.64</v>
      </c>
      <c r="BM29">
        <v>1.72</v>
      </c>
      <c r="BN29">
        <v>0.42</v>
      </c>
      <c r="BO29">
        <v>14.19</v>
      </c>
      <c r="BP29">
        <v>3.86</v>
      </c>
      <c r="BQ29">
        <v>4.22</v>
      </c>
      <c r="BR29">
        <v>2.09</v>
      </c>
      <c r="BS29">
        <v>0.45</v>
      </c>
      <c r="BT29">
        <v>0</v>
      </c>
      <c r="BU29">
        <v>0</v>
      </c>
      <c r="BV29">
        <v>0</v>
      </c>
      <c r="BW29">
        <f t="shared" si="2"/>
        <v>86.03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4.8380000000000001</v>
      </c>
      <c r="K30">
        <v>332.26054599999998</v>
      </c>
      <c r="L30">
        <v>473.19336199999998</v>
      </c>
      <c r="M30">
        <v>88.800909000000004</v>
      </c>
      <c r="N30">
        <v>114.29774999999999</v>
      </c>
      <c r="O30">
        <v>119.65885900000001</v>
      </c>
      <c r="P30">
        <v>84.906899999999993</v>
      </c>
      <c r="Q30">
        <v>9.8103999999999996</v>
      </c>
      <c r="R30">
        <v>32.533614999999998</v>
      </c>
      <c r="S30">
        <v>20.984341000000001</v>
      </c>
      <c r="T30">
        <v>0</v>
      </c>
      <c r="U30">
        <v>405.20185199999997</v>
      </c>
      <c r="V30">
        <v>11.283844</v>
      </c>
      <c r="W30">
        <v>30.541326000000002</v>
      </c>
      <c r="X30">
        <v>95.157411999999994</v>
      </c>
      <c r="Y30">
        <v>0</v>
      </c>
      <c r="Z30">
        <v>6.3414570000000001</v>
      </c>
      <c r="AA30">
        <v>27.136341999999999</v>
      </c>
      <c r="AB30">
        <v>38.229992000000003</v>
      </c>
      <c r="AC30">
        <v>28.121172999999999</v>
      </c>
      <c r="AD30">
        <v>8.8195770000000007</v>
      </c>
      <c r="AE30">
        <v>45.932940000000002</v>
      </c>
      <c r="AF30">
        <v>8.5864820000000002</v>
      </c>
      <c r="AG30">
        <v>14.984254</v>
      </c>
      <c r="AH30">
        <v>104.002002</v>
      </c>
      <c r="AI30">
        <v>48.038437000000002</v>
      </c>
      <c r="AJ30">
        <v>0</v>
      </c>
      <c r="AK30">
        <v>49.729317999999999</v>
      </c>
      <c r="AL30">
        <v>58.466262</v>
      </c>
      <c r="AM30">
        <v>0</v>
      </c>
      <c r="AN30">
        <v>0.64785700000000002</v>
      </c>
      <c r="AO30">
        <v>7.2540969999999998</v>
      </c>
      <c r="AP30">
        <v>3.5945369999999999</v>
      </c>
      <c r="AQ30">
        <v>25.785571999999998</v>
      </c>
      <c r="AR30">
        <v>51.809173999999999</v>
      </c>
      <c r="AS30">
        <v>32.019742000000001</v>
      </c>
      <c r="AT30">
        <v>10.883177999999999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86.03</v>
      </c>
      <c r="BA30">
        <f t="shared" si="1"/>
        <v>2479.8815090000003</v>
      </c>
      <c r="BD30">
        <v>23.3</v>
      </c>
      <c r="BE30">
        <v>7.39</v>
      </c>
      <c r="BF30">
        <v>0.98</v>
      </c>
      <c r="BG30">
        <v>3.87</v>
      </c>
      <c r="BH30">
        <v>5.62</v>
      </c>
      <c r="BI30">
        <v>6.94</v>
      </c>
      <c r="BJ30">
        <v>3.01</v>
      </c>
      <c r="BK30">
        <v>4.33</v>
      </c>
      <c r="BL30">
        <v>3.64</v>
      </c>
      <c r="BM30">
        <v>1.72</v>
      </c>
      <c r="BN30">
        <v>0.42</v>
      </c>
      <c r="BO30">
        <v>14.19</v>
      </c>
      <c r="BP30">
        <v>3.86</v>
      </c>
      <c r="BQ30">
        <v>4.22</v>
      </c>
      <c r="BR30">
        <v>2.09</v>
      </c>
      <c r="BS30">
        <v>0.45</v>
      </c>
      <c r="BT30">
        <v>0</v>
      </c>
      <c r="BU30">
        <v>0</v>
      </c>
      <c r="BV30">
        <v>0</v>
      </c>
      <c r="BW30">
        <f t="shared" si="2"/>
        <v>86.03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4.8380000000000001</v>
      </c>
      <c r="K31">
        <v>332.26054599999998</v>
      </c>
      <c r="L31">
        <v>344.50256200000001</v>
      </c>
      <c r="M31">
        <v>88.800909000000004</v>
      </c>
      <c r="N31">
        <v>114.29774999999999</v>
      </c>
      <c r="O31">
        <v>119.65885900000001</v>
      </c>
      <c r="P31">
        <v>84.906899999999993</v>
      </c>
      <c r="Q31">
        <v>9.8103999999999996</v>
      </c>
      <c r="R31">
        <v>32.533614999999998</v>
      </c>
      <c r="S31">
        <v>20.984341000000001</v>
      </c>
      <c r="T31">
        <v>0</v>
      </c>
      <c r="U31">
        <v>405.20185199999997</v>
      </c>
      <c r="V31">
        <v>11.283844</v>
      </c>
      <c r="W31">
        <v>30.541326000000002</v>
      </c>
      <c r="X31">
        <v>95.157411999999994</v>
      </c>
      <c r="Y31">
        <v>0</v>
      </c>
      <c r="Z31">
        <v>6.3414570000000001</v>
      </c>
      <c r="AA31">
        <v>27.136341999999999</v>
      </c>
      <c r="AB31">
        <v>38.229992000000003</v>
      </c>
      <c r="AC31">
        <v>28.121172999999999</v>
      </c>
      <c r="AD31">
        <v>8.8195770000000007</v>
      </c>
      <c r="AE31">
        <v>45.932940000000002</v>
      </c>
      <c r="AF31">
        <v>8.5864820000000002</v>
      </c>
      <c r="AG31">
        <v>14.984254</v>
      </c>
      <c r="AH31">
        <v>90.532139000000001</v>
      </c>
      <c r="AI31">
        <v>48.038437000000002</v>
      </c>
      <c r="AJ31">
        <v>0</v>
      </c>
      <c r="AK31">
        <v>49.729317999999999</v>
      </c>
      <c r="AL31">
        <v>58.466262</v>
      </c>
      <c r="AM31">
        <v>0</v>
      </c>
      <c r="AN31">
        <v>0.64785700000000002</v>
      </c>
      <c r="AO31">
        <v>7.2540969999999998</v>
      </c>
      <c r="AP31">
        <v>3.5945369999999999</v>
      </c>
      <c r="AQ31">
        <v>25.785571999999998</v>
      </c>
      <c r="AR31">
        <v>48.604483000000002</v>
      </c>
      <c r="AS31">
        <v>30.863907999999999</v>
      </c>
      <c r="AT31">
        <v>10.883177999999999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85.96</v>
      </c>
      <c r="BA31">
        <f t="shared" si="1"/>
        <v>2333.2903209999995</v>
      </c>
      <c r="BD31">
        <v>23.3</v>
      </c>
      <c r="BE31">
        <v>7.39</v>
      </c>
      <c r="BF31">
        <v>0.98</v>
      </c>
      <c r="BG31">
        <v>3.87</v>
      </c>
      <c r="BH31">
        <v>5.62</v>
      </c>
      <c r="BI31">
        <v>6.94</v>
      </c>
      <c r="BJ31">
        <v>3.01</v>
      </c>
      <c r="BK31">
        <v>4.3</v>
      </c>
      <c r="BL31">
        <v>3.6</v>
      </c>
      <c r="BM31">
        <v>1.72</v>
      </c>
      <c r="BN31">
        <v>0.42</v>
      </c>
      <c r="BO31">
        <v>14.19</v>
      </c>
      <c r="BP31">
        <v>3.86</v>
      </c>
      <c r="BQ31">
        <v>4.22</v>
      </c>
      <c r="BR31">
        <v>2.09</v>
      </c>
      <c r="BS31">
        <v>0.45</v>
      </c>
      <c r="BT31">
        <v>0</v>
      </c>
      <c r="BU31">
        <v>0</v>
      </c>
      <c r="BV31">
        <v>0</v>
      </c>
      <c r="BW31">
        <f t="shared" si="2"/>
        <v>85.96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4.8380000000000001</v>
      </c>
      <c r="K32">
        <v>332.26054599999998</v>
      </c>
      <c r="L32">
        <v>344.50256200000001</v>
      </c>
      <c r="M32">
        <v>88.800909000000004</v>
      </c>
      <c r="N32">
        <v>114.29774999999999</v>
      </c>
      <c r="O32">
        <v>119.65885900000001</v>
      </c>
      <c r="P32">
        <v>84.906899999999993</v>
      </c>
      <c r="Q32">
        <v>9.8103999999999996</v>
      </c>
      <c r="R32">
        <v>32.533614999999998</v>
      </c>
      <c r="S32">
        <v>20.984341000000001</v>
      </c>
      <c r="T32">
        <v>0</v>
      </c>
      <c r="U32">
        <v>405.20185199999997</v>
      </c>
      <c r="V32">
        <v>11.283844</v>
      </c>
      <c r="W32">
        <v>30.541326000000002</v>
      </c>
      <c r="X32">
        <v>95.157411999999994</v>
      </c>
      <c r="Y32">
        <v>0</v>
      </c>
      <c r="Z32">
        <v>6.3414570000000001</v>
      </c>
      <c r="AA32">
        <v>27.136341999999999</v>
      </c>
      <c r="AB32">
        <v>38.229992000000003</v>
      </c>
      <c r="AC32">
        <v>28.121172999999999</v>
      </c>
      <c r="AD32">
        <v>8.8195770000000007</v>
      </c>
      <c r="AE32">
        <v>45.932940000000002</v>
      </c>
      <c r="AF32">
        <v>8.5864820000000002</v>
      </c>
      <c r="AG32">
        <v>14.984254</v>
      </c>
      <c r="AH32">
        <v>90.532139000000001</v>
      </c>
      <c r="AI32">
        <v>48.038437000000002</v>
      </c>
      <c r="AJ32">
        <v>0</v>
      </c>
      <c r="AK32">
        <v>49.729317999999999</v>
      </c>
      <c r="AL32">
        <v>58.466262</v>
      </c>
      <c r="AM32">
        <v>0</v>
      </c>
      <c r="AN32">
        <v>0.64785700000000002</v>
      </c>
      <c r="AO32">
        <v>7.2540969999999998</v>
      </c>
      <c r="AP32">
        <v>3.5945369999999999</v>
      </c>
      <c r="AQ32">
        <v>25.785571999999998</v>
      </c>
      <c r="AR32">
        <v>48.604483000000002</v>
      </c>
      <c r="AS32">
        <v>30.863907999999999</v>
      </c>
      <c r="AT32">
        <v>10.883177999999999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85.96</v>
      </c>
      <c r="BA32">
        <f t="shared" si="1"/>
        <v>2333.2903209999995</v>
      </c>
      <c r="BD32">
        <v>23.3</v>
      </c>
      <c r="BE32">
        <v>7.39</v>
      </c>
      <c r="BF32">
        <v>0.98</v>
      </c>
      <c r="BG32">
        <v>3.87</v>
      </c>
      <c r="BH32">
        <v>5.62</v>
      </c>
      <c r="BI32">
        <v>6.94</v>
      </c>
      <c r="BJ32">
        <v>3.01</v>
      </c>
      <c r="BK32">
        <v>4.3</v>
      </c>
      <c r="BL32">
        <v>3.6</v>
      </c>
      <c r="BM32">
        <v>1.72</v>
      </c>
      <c r="BN32">
        <v>0.42</v>
      </c>
      <c r="BO32">
        <v>14.19</v>
      </c>
      <c r="BP32">
        <v>3.86</v>
      </c>
      <c r="BQ32">
        <v>4.22</v>
      </c>
      <c r="BR32">
        <v>2.09</v>
      </c>
      <c r="BS32">
        <v>0.45</v>
      </c>
      <c r="BT32">
        <v>0</v>
      </c>
      <c r="BU32">
        <v>0</v>
      </c>
      <c r="BV32">
        <v>0</v>
      </c>
      <c r="BW32">
        <f t="shared" si="2"/>
        <v>85.96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4.8380000000000001</v>
      </c>
      <c r="K33">
        <v>329.93724200000003</v>
      </c>
      <c r="L33">
        <v>344.50256200000001</v>
      </c>
      <c r="M33">
        <v>88.800909000000004</v>
      </c>
      <c r="N33">
        <v>114.29774999999999</v>
      </c>
      <c r="O33">
        <v>119.65885900000001</v>
      </c>
      <c r="P33">
        <v>84.906899999999993</v>
      </c>
      <c r="Q33">
        <v>9.8103999999999996</v>
      </c>
      <c r="R33">
        <v>32.533614999999998</v>
      </c>
      <c r="S33">
        <v>20.984341000000001</v>
      </c>
      <c r="T33">
        <v>0</v>
      </c>
      <c r="U33">
        <v>405.20185199999997</v>
      </c>
      <c r="V33">
        <v>11.283844</v>
      </c>
      <c r="W33">
        <v>30.541326000000002</v>
      </c>
      <c r="X33">
        <v>95.157411999999994</v>
      </c>
      <c r="Y33">
        <v>0</v>
      </c>
      <c r="Z33">
        <v>6.3414570000000001</v>
      </c>
      <c r="AA33">
        <v>27.136341999999999</v>
      </c>
      <c r="AB33">
        <v>38.229992000000003</v>
      </c>
      <c r="AC33">
        <v>28.121172999999999</v>
      </c>
      <c r="AD33">
        <v>8.8195770000000007</v>
      </c>
      <c r="AE33">
        <v>45.932940000000002</v>
      </c>
      <c r="AF33">
        <v>19.081071999999999</v>
      </c>
      <c r="AG33">
        <v>14.984254</v>
      </c>
      <c r="AH33">
        <v>90.532139000000001</v>
      </c>
      <c r="AI33">
        <v>32.025624999999998</v>
      </c>
      <c r="AJ33">
        <v>0</v>
      </c>
      <c r="AK33">
        <v>49.729317999999999</v>
      </c>
      <c r="AL33">
        <v>58.466262</v>
      </c>
      <c r="AM33">
        <v>0</v>
      </c>
      <c r="AN33">
        <v>0.64785700000000002</v>
      </c>
      <c r="AO33">
        <v>7.2540969999999998</v>
      </c>
      <c r="AP33">
        <v>3.5945369999999999</v>
      </c>
      <c r="AQ33">
        <v>25.785571999999998</v>
      </c>
      <c r="AR33">
        <v>48.604483000000002</v>
      </c>
      <c r="AS33">
        <v>30.863907999999999</v>
      </c>
      <c r="AT33">
        <v>10.883177999999999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85.96</v>
      </c>
      <c r="BA33">
        <f t="shared" si="1"/>
        <v>2325.4487949999998</v>
      </c>
      <c r="BD33">
        <v>23.3</v>
      </c>
      <c r="BE33">
        <v>7.39</v>
      </c>
      <c r="BF33">
        <v>0.98</v>
      </c>
      <c r="BG33">
        <v>3.87</v>
      </c>
      <c r="BH33">
        <v>5.62</v>
      </c>
      <c r="BI33">
        <v>6.94</v>
      </c>
      <c r="BJ33">
        <v>3.01</v>
      </c>
      <c r="BK33">
        <v>4.3</v>
      </c>
      <c r="BL33">
        <v>3.6</v>
      </c>
      <c r="BM33">
        <v>1.72</v>
      </c>
      <c r="BN33">
        <v>0.42</v>
      </c>
      <c r="BO33">
        <v>14.19</v>
      </c>
      <c r="BP33">
        <v>3.86</v>
      </c>
      <c r="BQ33">
        <v>4.22</v>
      </c>
      <c r="BR33">
        <v>2.09</v>
      </c>
      <c r="BS33">
        <v>0.45</v>
      </c>
      <c r="BT33">
        <v>0</v>
      </c>
      <c r="BU33">
        <v>0</v>
      </c>
      <c r="BV33">
        <v>0</v>
      </c>
      <c r="BW33">
        <f t="shared" si="2"/>
        <v>85.96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4.8380000000000001</v>
      </c>
      <c r="K34">
        <v>329.937072</v>
      </c>
      <c r="L34">
        <v>344.50256200000001</v>
      </c>
      <c r="M34">
        <v>88.800909000000004</v>
      </c>
      <c r="N34">
        <v>114.29774999999999</v>
      </c>
      <c r="O34">
        <v>119.65885900000001</v>
      </c>
      <c r="P34">
        <v>84.906899999999993</v>
      </c>
      <c r="Q34">
        <v>9.8103999999999996</v>
      </c>
      <c r="R34">
        <v>32.533614999999998</v>
      </c>
      <c r="S34">
        <v>20.984341000000001</v>
      </c>
      <c r="T34">
        <v>0</v>
      </c>
      <c r="U34">
        <v>405.20185199999997</v>
      </c>
      <c r="V34">
        <v>11.283844</v>
      </c>
      <c r="W34">
        <v>30.541326000000002</v>
      </c>
      <c r="X34">
        <v>95.157411999999994</v>
      </c>
      <c r="Y34">
        <v>0</v>
      </c>
      <c r="Z34">
        <v>6.3414570000000001</v>
      </c>
      <c r="AA34">
        <v>13.529951000000001</v>
      </c>
      <c r="AB34">
        <v>38.229992000000003</v>
      </c>
      <c r="AC34">
        <v>28.121172999999999</v>
      </c>
      <c r="AD34">
        <v>8.8195770000000007</v>
      </c>
      <c r="AE34">
        <v>45.932940000000002</v>
      </c>
      <c r="AF34">
        <v>19.081071999999999</v>
      </c>
      <c r="AG34">
        <v>14.984254</v>
      </c>
      <c r="AH34">
        <v>90.532139000000001</v>
      </c>
      <c r="AI34">
        <v>4.9270189999999996</v>
      </c>
      <c r="AJ34">
        <v>0</v>
      </c>
      <c r="AK34">
        <v>49.729317999999999</v>
      </c>
      <c r="AL34">
        <v>58.466262</v>
      </c>
      <c r="AM34">
        <v>0</v>
      </c>
      <c r="AN34">
        <v>0.64785700000000002</v>
      </c>
      <c r="AO34">
        <v>7.2540969999999998</v>
      </c>
      <c r="AP34">
        <v>3.5945369999999999</v>
      </c>
      <c r="AQ34">
        <v>25.785571999999998</v>
      </c>
      <c r="AR34">
        <v>48.604483000000002</v>
      </c>
      <c r="AS34">
        <v>30.863907999999999</v>
      </c>
      <c r="AT34">
        <v>10.883177999999999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85.96</v>
      </c>
      <c r="BA34">
        <f t="shared" si="1"/>
        <v>2284.7436279999997</v>
      </c>
      <c r="BD34">
        <v>23.3</v>
      </c>
      <c r="BE34">
        <v>7.39</v>
      </c>
      <c r="BF34">
        <v>0.98</v>
      </c>
      <c r="BG34">
        <v>3.87</v>
      </c>
      <c r="BH34">
        <v>5.62</v>
      </c>
      <c r="BI34">
        <v>6.94</v>
      </c>
      <c r="BJ34">
        <v>3.01</v>
      </c>
      <c r="BK34">
        <v>4.3</v>
      </c>
      <c r="BL34">
        <v>3.6</v>
      </c>
      <c r="BM34">
        <v>1.72</v>
      </c>
      <c r="BN34">
        <v>0.42</v>
      </c>
      <c r="BO34">
        <v>14.19</v>
      </c>
      <c r="BP34">
        <v>3.86</v>
      </c>
      <c r="BQ34">
        <v>4.22</v>
      </c>
      <c r="BR34">
        <v>2.09</v>
      </c>
      <c r="BS34">
        <v>0.45</v>
      </c>
      <c r="BT34">
        <v>0</v>
      </c>
      <c r="BU34">
        <v>0</v>
      </c>
      <c r="BV34">
        <v>0</v>
      </c>
      <c r="BW34">
        <f t="shared" si="2"/>
        <v>85.96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4.8380000000000001</v>
      </c>
      <c r="K35">
        <v>307.64925299999999</v>
      </c>
      <c r="L35">
        <v>343.71880599999997</v>
      </c>
      <c r="M35">
        <v>88.800909000000004</v>
      </c>
      <c r="N35">
        <v>114.29774999999999</v>
      </c>
      <c r="O35">
        <v>119.65885900000001</v>
      </c>
      <c r="P35">
        <v>84.906899999999993</v>
      </c>
      <c r="Q35">
        <v>9.8103999999999996</v>
      </c>
      <c r="R35">
        <v>32.533614999999998</v>
      </c>
      <c r="S35">
        <v>20.984341000000001</v>
      </c>
      <c r="T35">
        <v>0</v>
      </c>
      <c r="U35">
        <v>405.20185199999997</v>
      </c>
      <c r="V35">
        <v>11.283844</v>
      </c>
      <c r="W35">
        <v>30.541326000000002</v>
      </c>
      <c r="X35">
        <v>95.157411999999994</v>
      </c>
      <c r="Y35">
        <v>0</v>
      </c>
      <c r="Z35">
        <v>6.3414570000000001</v>
      </c>
      <c r="AA35">
        <v>13.529951000000001</v>
      </c>
      <c r="AB35">
        <v>38.229992000000003</v>
      </c>
      <c r="AC35">
        <v>28.121172999999999</v>
      </c>
      <c r="AD35">
        <v>8.8195770000000007</v>
      </c>
      <c r="AE35">
        <v>45.932940000000002</v>
      </c>
      <c r="AF35">
        <v>19.081071999999999</v>
      </c>
      <c r="AG35">
        <v>14.984254</v>
      </c>
      <c r="AH35">
        <v>88.699505000000002</v>
      </c>
      <c r="AI35">
        <v>2.4635099999999999</v>
      </c>
      <c r="AJ35">
        <v>0</v>
      </c>
      <c r="AK35">
        <v>49.729317999999999</v>
      </c>
      <c r="AL35">
        <v>58.466262</v>
      </c>
      <c r="AM35">
        <v>0</v>
      </c>
      <c r="AN35">
        <v>0.64785700000000002</v>
      </c>
      <c r="AO35">
        <v>7.2540969999999998</v>
      </c>
      <c r="AP35">
        <v>3.5945369999999999</v>
      </c>
      <c r="AQ35">
        <v>25.785571999999998</v>
      </c>
      <c r="AR35">
        <v>48.604483000000002</v>
      </c>
      <c r="AS35">
        <v>30.863907999999999</v>
      </c>
      <c r="AT35">
        <v>10.883177999999999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82.5</v>
      </c>
      <c r="BA35">
        <f t="shared" si="1"/>
        <v>2253.9159099999993</v>
      </c>
      <c r="BD35">
        <v>19.78</v>
      </c>
      <c r="BE35">
        <v>7.39</v>
      </c>
      <c r="BF35">
        <v>0.98</v>
      </c>
      <c r="BG35">
        <v>3.87</v>
      </c>
      <c r="BH35">
        <v>5.62</v>
      </c>
      <c r="BI35">
        <v>6.94</v>
      </c>
      <c r="BJ35">
        <v>3.01</v>
      </c>
      <c r="BK35">
        <v>4.3</v>
      </c>
      <c r="BL35">
        <v>3.66</v>
      </c>
      <c r="BM35">
        <v>1.72</v>
      </c>
      <c r="BN35">
        <v>0.42</v>
      </c>
      <c r="BO35">
        <v>14.19</v>
      </c>
      <c r="BP35">
        <v>3.86</v>
      </c>
      <c r="BQ35">
        <v>4.22</v>
      </c>
      <c r="BR35">
        <v>2.09</v>
      </c>
      <c r="BS35">
        <v>0.45</v>
      </c>
      <c r="BT35">
        <v>0</v>
      </c>
      <c r="BU35">
        <v>0</v>
      </c>
      <c r="BV35">
        <v>0</v>
      </c>
      <c r="BW35">
        <f t="shared" si="2"/>
        <v>82.5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4.8380000000000001</v>
      </c>
      <c r="K36">
        <v>307.64925299999999</v>
      </c>
      <c r="L36">
        <v>370.81160599999998</v>
      </c>
      <c r="M36">
        <v>88.800909000000004</v>
      </c>
      <c r="N36">
        <v>114.29774999999999</v>
      </c>
      <c r="O36">
        <v>119.65885900000001</v>
      </c>
      <c r="P36">
        <v>84.906899999999993</v>
      </c>
      <c r="Q36">
        <v>9.8103999999999996</v>
      </c>
      <c r="R36">
        <v>32.533614999999998</v>
      </c>
      <c r="S36">
        <v>20.984341000000001</v>
      </c>
      <c r="T36">
        <v>0</v>
      </c>
      <c r="U36">
        <v>405.20185199999997</v>
      </c>
      <c r="V36">
        <v>11.283844</v>
      </c>
      <c r="W36">
        <v>30.541326000000002</v>
      </c>
      <c r="X36">
        <v>95.157411999999994</v>
      </c>
      <c r="Y36">
        <v>0</v>
      </c>
      <c r="Z36">
        <v>6.3414570000000001</v>
      </c>
      <c r="AA36">
        <v>13.529951000000001</v>
      </c>
      <c r="AB36">
        <v>38.229992000000003</v>
      </c>
      <c r="AC36">
        <v>28.121172999999999</v>
      </c>
      <c r="AD36">
        <v>8.8195770000000007</v>
      </c>
      <c r="AE36">
        <v>45.932940000000002</v>
      </c>
      <c r="AF36">
        <v>19.081071999999999</v>
      </c>
      <c r="AG36">
        <v>14.984254</v>
      </c>
      <c r="AH36">
        <v>82.468547999999998</v>
      </c>
      <c r="AI36">
        <v>0</v>
      </c>
      <c r="AJ36">
        <v>0</v>
      </c>
      <c r="AK36">
        <v>49.729317999999999</v>
      </c>
      <c r="AL36">
        <v>58.466262</v>
      </c>
      <c r="AM36">
        <v>0</v>
      </c>
      <c r="AN36">
        <v>0.64785700000000002</v>
      </c>
      <c r="AO36">
        <v>7.2540969999999998</v>
      </c>
      <c r="AP36">
        <v>3.5945369999999999</v>
      </c>
      <c r="AQ36">
        <v>17.190382</v>
      </c>
      <c r="AR36">
        <v>48.604483000000002</v>
      </c>
      <c r="AS36">
        <v>30.863907999999999</v>
      </c>
      <c r="AT36">
        <v>10.883177999999999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78.98</v>
      </c>
      <c r="BA36">
        <f t="shared" si="1"/>
        <v>2260.1990530000003</v>
      </c>
      <c r="BD36">
        <v>16.260000000000002</v>
      </c>
      <c r="BE36">
        <v>7.39</v>
      </c>
      <c r="BF36">
        <v>0.98</v>
      </c>
      <c r="BG36">
        <v>3.87</v>
      </c>
      <c r="BH36">
        <v>5.62</v>
      </c>
      <c r="BI36">
        <v>6.94</v>
      </c>
      <c r="BJ36">
        <v>3.01</v>
      </c>
      <c r="BK36">
        <v>4.3</v>
      </c>
      <c r="BL36">
        <v>3.66</v>
      </c>
      <c r="BM36">
        <v>1.72</v>
      </c>
      <c r="BN36">
        <v>0.42</v>
      </c>
      <c r="BO36">
        <v>14.19</v>
      </c>
      <c r="BP36">
        <v>3.86</v>
      </c>
      <c r="BQ36">
        <v>4.22</v>
      </c>
      <c r="BR36">
        <v>2.09</v>
      </c>
      <c r="BS36">
        <v>0.45</v>
      </c>
      <c r="BT36">
        <v>0</v>
      </c>
      <c r="BU36">
        <v>0</v>
      </c>
      <c r="BV36">
        <v>0</v>
      </c>
      <c r="BW36">
        <f t="shared" si="2"/>
        <v>78.98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4.8380000000000001</v>
      </c>
      <c r="K37">
        <v>291.12500499999999</v>
      </c>
      <c r="L37">
        <v>382.42280599999998</v>
      </c>
      <c r="M37">
        <v>88.800909000000004</v>
      </c>
      <c r="N37">
        <v>114.29774999999999</v>
      </c>
      <c r="O37">
        <v>119.65885900000001</v>
      </c>
      <c r="P37">
        <v>84.906899999999993</v>
      </c>
      <c r="Q37">
        <v>9.8103999999999996</v>
      </c>
      <c r="R37">
        <v>32.533614999999998</v>
      </c>
      <c r="S37">
        <v>20.984341000000001</v>
      </c>
      <c r="T37">
        <v>0</v>
      </c>
      <c r="U37">
        <v>405.20185199999997</v>
      </c>
      <c r="V37">
        <v>11.283844</v>
      </c>
      <c r="W37">
        <v>30.541326000000002</v>
      </c>
      <c r="X37">
        <v>95.157411999999994</v>
      </c>
      <c r="Y37">
        <v>0</v>
      </c>
      <c r="Z37">
        <v>6.3414570000000001</v>
      </c>
      <c r="AA37">
        <v>0.38220199999999999</v>
      </c>
      <c r="AB37">
        <v>38.229992000000003</v>
      </c>
      <c r="AC37">
        <v>28.121172999999999</v>
      </c>
      <c r="AD37">
        <v>8.8195770000000007</v>
      </c>
      <c r="AE37">
        <v>45.932940000000002</v>
      </c>
      <c r="AF37">
        <v>19.081071999999999</v>
      </c>
      <c r="AG37">
        <v>14.984254</v>
      </c>
      <c r="AH37">
        <v>82.468547999999998</v>
      </c>
      <c r="AI37">
        <v>0</v>
      </c>
      <c r="AJ37">
        <v>0</v>
      </c>
      <c r="AK37">
        <v>49.729317999999999</v>
      </c>
      <c r="AL37">
        <v>58.466262</v>
      </c>
      <c r="AM37">
        <v>0</v>
      </c>
      <c r="AN37">
        <v>0.64785700000000002</v>
      </c>
      <c r="AO37">
        <v>6.4006740000000004</v>
      </c>
      <c r="AP37">
        <v>3.5945369999999999</v>
      </c>
      <c r="AQ37">
        <v>17.190382</v>
      </c>
      <c r="AR37">
        <v>48.604483000000002</v>
      </c>
      <c r="AS37">
        <v>30.863907999999999</v>
      </c>
      <c r="AT37">
        <v>10.883177999999999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75.53</v>
      </c>
      <c r="BA37">
        <f t="shared" si="1"/>
        <v>2237.8348329999999</v>
      </c>
      <c r="BD37">
        <v>12.81</v>
      </c>
      <c r="BE37">
        <v>7.39</v>
      </c>
      <c r="BF37">
        <v>0.98</v>
      </c>
      <c r="BG37">
        <v>3.87</v>
      </c>
      <c r="BH37">
        <v>5.62</v>
      </c>
      <c r="BI37">
        <v>6.94</v>
      </c>
      <c r="BJ37">
        <v>3.01</v>
      </c>
      <c r="BK37">
        <v>4.3</v>
      </c>
      <c r="BL37">
        <v>3.66</v>
      </c>
      <c r="BM37">
        <v>1.72</v>
      </c>
      <c r="BN37">
        <v>0.42</v>
      </c>
      <c r="BO37">
        <v>14.19</v>
      </c>
      <c r="BP37">
        <v>3.86</v>
      </c>
      <c r="BQ37">
        <v>4.22</v>
      </c>
      <c r="BR37">
        <v>2.09</v>
      </c>
      <c r="BS37">
        <v>0.45</v>
      </c>
      <c r="BT37">
        <v>0</v>
      </c>
      <c r="BU37">
        <v>0</v>
      </c>
      <c r="BV37">
        <v>0</v>
      </c>
      <c r="BW37">
        <f t="shared" si="2"/>
        <v>75.53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4.8380000000000001</v>
      </c>
      <c r="K38">
        <v>291.12500499999999</v>
      </c>
      <c r="L38">
        <v>376.61720600000001</v>
      </c>
      <c r="M38">
        <v>88.800909000000004</v>
      </c>
      <c r="N38">
        <v>114.29774999999999</v>
      </c>
      <c r="O38">
        <v>119.65885900000001</v>
      </c>
      <c r="P38">
        <v>84.906899999999993</v>
      </c>
      <c r="Q38">
        <v>9.8103999999999996</v>
      </c>
      <c r="R38">
        <v>32.533614999999998</v>
      </c>
      <c r="S38">
        <v>20.984341000000001</v>
      </c>
      <c r="T38">
        <v>0</v>
      </c>
      <c r="U38">
        <v>405.20185199999997</v>
      </c>
      <c r="V38">
        <v>11.283844</v>
      </c>
      <c r="W38">
        <v>30.541326000000002</v>
      </c>
      <c r="X38">
        <v>95.157411999999994</v>
      </c>
      <c r="Y38">
        <v>0</v>
      </c>
      <c r="Z38">
        <v>6.3414570000000001</v>
      </c>
      <c r="AA38">
        <v>0</v>
      </c>
      <c r="AB38">
        <v>38.229992000000003</v>
      </c>
      <c r="AC38">
        <v>28.121172999999999</v>
      </c>
      <c r="AD38">
        <v>8.8195770000000007</v>
      </c>
      <c r="AE38">
        <v>45.932940000000002</v>
      </c>
      <c r="AF38">
        <v>19.081071999999999</v>
      </c>
      <c r="AG38">
        <v>14.984254</v>
      </c>
      <c r="AH38">
        <v>82.468547999999998</v>
      </c>
      <c r="AI38">
        <v>0</v>
      </c>
      <c r="AJ38">
        <v>0</v>
      </c>
      <c r="AK38">
        <v>49.729317999999999</v>
      </c>
      <c r="AL38">
        <v>58.466262</v>
      </c>
      <c r="AM38">
        <v>0</v>
      </c>
      <c r="AN38">
        <v>0.64785700000000002</v>
      </c>
      <c r="AO38">
        <v>6.4006740000000004</v>
      </c>
      <c r="AP38">
        <v>3.5945369999999999</v>
      </c>
      <c r="AQ38">
        <v>17.190382</v>
      </c>
      <c r="AR38">
        <v>48.604483000000002</v>
      </c>
      <c r="AS38">
        <v>30.863907999999999</v>
      </c>
      <c r="AT38">
        <v>10.883177999999999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75.53</v>
      </c>
      <c r="BA38">
        <f t="shared" si="1"/>
        <v>2231.6470310000004</v>
      </c>
      <c r="BD38">
        <v>12.81</v>
      </c>
      <c r="BE38">
        <v>7.39</v>
      </c>
      <c r="BF38">
        <v>0.98</v>
      </c>
      <c r="BG38">
        <v>3.87</v>
      </c>
      <c r="BH38">
        <v>5.62</v>
      </c>
      <c r="BI38">
        <v>6.94</v>
      </c>
      <c r="BJ38">
        <v>3.01</v>
      </c>
      <c r="BK38">
        <v>4.3</v>
      </c>
      <c r="BL38">
        <v>3.66</v>
      </c>
      <c r="BM38">
        <v>1.72</v>
      </c>
      <c r="BN38">
        <v>0.42</v>
      </c>
      <c r="BO38">
        <v>14.19</v>
      </c>
      <c r="BP38">
        <v>3.86</v>
      </c>
      <c r="BQ38">
        <v>4.22</v>
      </c>
      <c r="BR38">
        <v>2.09</v>
      </c>
      <c r="BS38">
        <v>0.45</v>
      </c>
      <c r="BT38">
        <v>0</v>
      </c>
      <c r="BU38">
        <v>0</v>
      </c>
      <c r="BV38">
        <v>0</v>
      </c>
      <c r="BW38">
        <f t="shared" si="2"/>
        <v>75.53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4.8380000000000001</v>
      </c>
      <c r="K39">
        <v>291.12500499999999</v>
      </c>
      <c r="L39">
        <v>441.44640600000002</v>
      </c>
      <c r="M39">
        <v>88.800909000000004</v>
      </c>
      <c r="N39">
        <v>114.29774999999999</v>
      </c>
      <c r="O39">
        <v>119.65885900000001</v>
      </c>
      <c r="P39">
        <v>84.906899999999993</v>
      </c>
      <c r="Q39">
        <v>9.8103999999999996</v>
      </c>
      <c r="R39">
        <v>32.533614999999998</v>
      </c>
      <c r="S39">
        <v>20.984341000000001</v>
      </c>
      <c r="T39">
        <v>0</v>
      </c>
      <c r="U39">
        <v>405.20185199999997</v>
      </c>
      <c r="V39">
        <v>11.283844</v>
      </c>
      <c r="W39">
        <v>30.541326000000002</v>
      </c>
      <c r="X39">
        <v>95.157411999999994</v>
      </c>
      <c r="Y39">
        <v>0</v>
      </c>
      <c r="Z39">
        <v>6.3414570000000001</v>
      </c>
      <c r="AA39">
        <v>0</v>
      </c>
      <c r="AB39">
        <v>38.229992000000003</v>
      </c>
      <c r="AC39">
        <v>28.121172999999999</v>
      </c>
      <c r="AD39">
        <v>8.8195770000000007</v>
      </c>
      <c r="AE39">
        <v>45.932940000000002</v>
      </c>
      <c r="AF39">
        <v>19.081071999999999</v>
      </c>
      <c r="AG39">
        <v>14.984254</v>
      </c>
      <c r="AH39">
        <v>82.468547999999998</v>
      </c>
      <c r="AI39">
        <v>0</v>
      </c>
      <c r="AJ39">
        <v>0</v>
      </c>
      <c r="AK39">
        <v>49.729317999999999</v>
      </c>
      <c r="AL39">
        <v>58.466262</v>
      </c>
      <c r="AM39">
        <v>0</v>
      </c>
      <c r="AN39">
        <v>0.64785700000000002</v>
      </c>
      <c r="AO39">
        <v>6.4006740000000004</v>
      </c>
      <c r="AP39">
        <v>3.5945369999999999</v>
      </c>
      <c r="AQ39">
        <v>8.5951909999999998</v>
      </c>
      <c r="AR39">
        <v>48.604483000000002</v>
      </c>
      <c r="AS39">
        <v>30.863907999999999</v>
      </c>
      <c r="AT39">
        <v>10.883177999999999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75.680000000000007</v>
      </c>
      <c r="BA39">
        <f t="shared" si="1"/>
        <v>2288.0310399999994</v>
      </c>
      <c r="BD39">
        <v>12.81</v>
      </c>
      <c r="BE39">
        <v>7.39</v>
      </c>
      <c r="BF39">
        <v>0.98</v>
      </c>
      <c r="BG39">
        <v>3.87</v>
      </c>
      <c r="BH39">
        <v>5.62</v>
      </c>
      <c r="BI39">
        <v>6.94</v>
      </c>
      <c r="BJ39">
        <v>3.01</v>
      </c>
      <c r="BK39">
        <v>4.45</v>
      </c>
      <c r="BL39">
        <v>3.66</v>
      </c>
      <c r="BM39">
        <v>1.72</v>
      </c>
      <c r="BN39">
        <v>0.42</v>
      </c>
      <c r="BO39">
        <v>14.19</v>
      </c>
      <c r="BP39">
        <v>3.86</v>
      </c>
      <c r="BQ39">
        <v>4.22</v>
      </c>
      <c r="BR39">
        <v>2.09</v>
      </c>
      <c r="BS39">
        <v>0.45</v>
      </c>
      <c r="BT39">
        <v>0</v>
      </c>
      <c r="BU39">
        <v>0</v>
      </c>
      <c r="BV39">
        <v>0</v>
      </c>
      <c r="BW39">
        <f t="shared" si="2"/>
        <v>75.680000000000007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4.8380000000000001</v>
      </c>
      <c r="K40">
        <v>291.12500499999999</v>
      </c>
      <c r="L40">
        <v>502.40520600000002</v>
      </c>
      <c r="M40">
        <v>88.800909000000004</v>
      </c>
      <c r="N40">
        <v>114.29774999999999</v>
      </c>
      <c r="O40">
        <v>119.65885900000001</v>
      </c>
      <c r="P40">
        <v>84.906899999999993</v>
      </c>
      <c r="Q40">
        <v>9.8103999999999996</v>
      </c>
      <c r="R40">
        <v>32.533614999999998</v>
      </c>
      <c r="S40">
        <v>20.984341000000001</v>
      </c>
      <c r="T40">
        <v>0</v>
      </c>
      <c r="U40">
        <v>405.20185199999997</v>
      </c>
      <c r="V40">
        <v>11.283844</v>
      </c>
      <c r="W40">
        <v>30.541326000000002</v>
      </c>
      <c r="X40">
        <v>95.157411999999994</v>
      </c>
      <c r="Y40">
        <v>0</v>
      </c>
      <c r="Z40">
        <v>6.3414570000000001</v>
      </c>
      <c r="AA40">
        <v>0</v>
      </c>
      <c r="AB40">
        <v>38.229992000000003</v>
      </c>
      <c r="AC40">
        <v>28.121172999999999</v>
      </c>
      <c r="AD40">
        <v>8.8195770000000007</v>
      </c>
      <c r="AE40">
        <v>45.932940000000002</v>
      </c>
      <c r="AF40">
        <v>19.081071999999999</v>
      </c>
      <c r="AG40">
        <v>14.984254</v>
      </c>
      <c r="AH40">
        <v>82.468547999999998</v>
      </c>
      <c r="AI40">
        <v>0</v>
      </c>
      <c r="AJ40">
        <v>0</v>
      </c>
      <c r="AK40">
        <v>49.729317999999999</v>
      </c>
      <c r="AL40">
        <v>69.709773999999996</v>
      </c>
      <c r="AM40">
        <v>0</v>
      </c>
      <c r="AN40">
        <v>0.64785700000000002</v>
      </c>
      <c r="AO40">
        <v>6.4006740000000004</v>
      </c>
      <c r="AP40">
        <v>3.5945369999999999</v>
      </c>
      <c r="AQ40">
        <v>8.5951909999999998</v>
      </c>
      <c r="AR40">
        <v>48.604483000000002</v>
      </c>
      <c r="AS40">
        <v>30.863907999999999</v>
      </c>
      <c r="AT40">
        <v>10.883177999999999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75.680000000000007</v>
      </c>
      <c r="BA40">
        <f t="shared" si="1"/>
        <v>2360.2333519999993</v>
      </c>
      <c r="BD40">
        <v>12.81</v>
      </c>
      <c r="BE40">
        <v>7.39</v>
      </c>
      <c r="BF40">
        <v>0.98</v>
      </c>
      <c r="BG40">
        <v>3.87</v>
      </c>
      <c r="BH40">
        <v>5.62</v>
      </c>
      <c r="BI40">
        <v>6.94</v>
      </c>
      <c r="BJ40">
        <v>3.01</v>
      </c>
      <c r="BK40">
        <v>4.45</v>
      </c>
      <c r="BL40">
        <v>3.66</v>
      </c>
      <c r="BM40">
        <v>1.72</v>
      </c>
      <c r="BN40">
        <v>0.42</v>
      </c>
      <c r="BO40">
        <v>14.19</v>
      </c>
      <c r="BP40">
        <v>3.86</v>
      </c>
      <c r="BQ40">
        <v>4.22</v>
      </c>
      <c r="BR40">
        <v>2.09</v>
      </c>
      <c r="BS40">
        <v>0.45</v>
      </c>
      <c r="BT40">
        <v>0</v>
      </c>
      <c r="BU40">
        <v>0</v>
      </c>
      <c r="BV40">
        <v>0</v>
      </c>
      <c r="BW40">
        <f t="shared" si="2"/>
        <v>75.680000000000007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4.8380000000000001</v>
      </c>
      <c r="K41">
        <v>291.12500499999999</v>
      </c>
      <c r="L41">
        <v>507.24320599999999</v>
      </c>
      <c r="M41">
        <v>88.800909000000004</v>
      </c>
      <c r="N41">
        <v>114.29774999999999</v>
      </c>
      <c r="O41">
        <v>119.65885900000001</v>
      </c>
      <c r="P41">
        <v>84.906899999999993</v>
      </c>
      <c r="Q41">
        <v>9.8103999999999996</v>
      </c>
      <c r="R41">
        <v>32.533614999999998</v>
      </c>
      <c r="S41">
        <v>20.984341000000001</v>
      </c>
      <c r="T41">
        <v>0</v>
      </c>
      <c r="U41">
        <v>405.20185199999997</v>
      </c>
      <c r="V41">
        <v>11.283844</v>
      </c>
      <c r="W41">
        <v>30.541326000000002</v>
      </c>
      <c r="X41">
        <v>95.157411999999994</v>
      </c>
      <c r="Y41">
        <v>0</v>
      </c>
      <c r="Z41">
        <v>6.3414570000000001</v>
      </c>
      <c r="AA41">
        <v>0</v>
      </c>
      <c r="AB41">
        <v>38.229992000000003</v>
      </c>
      <c r="AC41">
        <v>18.728556000000001</v>
      </c>
      <c r="AD41">
        <v>8.8195770000000007</v>
      </c>
      <c r="AE41">
        <v>45.932940000000002</v>
      </c>
      <c r="AF41">
        <v>8.5864820000000002</v>
      </c>
      <c r="AG41">
        <v>14.984254</v>
      </c>
      <c r="AH41">
        <v>82.468547999999998</v>
      </c>
      <c r="AI41">
        <v>0</v>
      </c>
      <c r="AJ41">
        <v>0</v>
      </c>
      <c r="AK41">
        <v>49.729317999999999</v>
      </c>
      <c r="AL41">
        <v>58.466262</v>
      </c>
      <c r="AM41">
        <v>0</v>
      </c>
      <c r="AN41">
        <v>0.64785700000000002</v>
      </c>
      <c r="AO41">
        <v>6.4006740000000004</v>
      </c>
      <c r="AP41">
        <v>9.1722669999999997</v>
      </c>
      <c r="AQ41">
        <v>8.5951909999999998</v>
      </c>
      <c r="AR41">
        <v>48.604483000000002</v>
      </c>
      <c r="AS41">
        <v>30.863907999999999</v>
      </c>
      <c r="AT41">
        <v>10.883177999999999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75.73</v>
      </c>
      <c r="BA41">
        <f t="shared" si="1"/>
        <v>2339.5683629999999</v>
      </c>
      <c r="BD41">
        <v>12.81</v>
      </c>
      <c r="BE41">
        <v>7.39</v>
      </c>
      <c r="BF41">
        <v>1.03</v>
      </c>
      <c r="BG41">
        <v>3.87</v>
      </c>
      <c r="BH41">
        <v>5.62</v>
      </c>
      <c r="BI41">
        <v>6.94</v>
      </c>
      <c r="BJ41">
        <v>3.01</v>
      </c>
      <c r="BK41">
        <v>4.45</v>
      </c>
      <c r="BL41">
        <v>3.66</v>
      </c>
      <c r="BM41">
        <v>1.72</v>
      </c>
      <c r="BN41">
        <v>0.42</v>
      </c>
      <c r="BO41">
        <v>14.19</v>
      </c>
      <c r="BP41">
        <v>3.86</v>
      </c>
      <c r="BQ41">
        <v>4.22</v>
      </c>
      <c r="BR41">
        <v>2.09</v>
      </c>
      <c r="BS41">
        <v>0.45</v>
      </c>
      <c r="BT41">
        <v>0</v>
      </c>
      <c r="BU41">
        <v>0</v>
      </c>
      <c r="BV41">
        <v>0</v>
      </c>
      <c r="BW41">
        <f t="shared" si="2"/>
        <v>75.73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4.8380000000000001</v>
      </c>
      <c r="K42">
        <v>291.12500499999999</v>
      </c>
      <c r="L42">
        <v>514.98400600000002</v>
      </c>
      <c r="M42">
        <v>88.800909000000004</v>
      </c>
      <c r="N42">
        <v>114.29774999999999</v>
      </c>
      <c r="O42">
        <v>119.65885900000001</v>
      </c>
      <c r="P42">
        <v>84.906899999999993</v>
      </c>
      <c r="Q42">
        <v>9.8103999999999996</v>
      </c>
      <c r="R42">
        <v>32.533614999999998</v>
      </c>
      <c r="S42">
        <v>20.984341000000001</v>
      </c>
      <c r="T42">
        <v>0</v>
      </c>
      <c r="U42">
        <v>405.20185199999997</v>
      </c>
      <c r="V42">
        <v>11.283844</v>
      </c>
      <c r="W42">
        <v>30.541326000000002</v>
      </c>
      <c r="X42">
        <v>95.157411999999994</v>
      </c>
      <c r="Y42">
        <v>0</v>
      </c>
      <c r="Z42">
        <v>6.3414570000000001</v>
      </c>
      <c r="AA42">
        <v>0</v>
      </c>
      <c r="AB42">
        <v>25.409272999999999</v>
      </c>
      <c r="AC42">
        <v>18.728556000000001</v>
      </c>
      <c r="AD42">
        <v>8.8195770000000007</v>
      </c>
      <c r="AE42">
        <v>47.834811999999999</v>
      </c>
      <c r="AF42">
        <v>8.5864820000000002</v>
      </c>
      <c r="AG42">
        <v>14.984254</v>
      </c>
      <c r="AH42">
        <v>59.560617999999998</v>
      </c>
      <c r="AI42">
        <v>0</v>
      </c>
      <c r="AJ42">
        <v>0</v>
      </c>
      <c r="AK42">
        <v>49.729317999999999</v>
      </c>
      <c r="AL42">
        <v>58.466262</v>
      </c>
      <c r="AM42">
        <v>0</v>
      </c>
      <c r="AN42">
        <v>0.64785700000000002</v>
      </c>
      <c r="AO42">
        <v>6.4006740000000004</v>
      </c>
      <c r="AP42">
        <v>9.1722669999999997</v>
      </c>
      <c r="AQ42">
        <v>8.5951909999999998</v>
      </c>
      <c r="AR42">
        <v>48.604483000000002</v>
      </c>
      <c r="AS42">
        <v>30.863907999999999</v>
      </c>
      <c r="AT42">
        <v>10.883177999999999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75.800000000000011</v>
      </c>
      <c r="BA42">
        <f t="shared" si="1"/>
        <v>2313.5523859999998</v>
      </c>
      <c r="BD42">
        <v>12.81</v>
      </c>
      <c r="BE42">
        <v>7.39</v>
      </c>
      <c r="BF42">
        <v>1.03</v>
      </c>
      <c r="BG42">
        <v>3.87</v>
      </c>
      <c r="BH42">
        <v>5.62</v>
      </c>
      <c r="BI42">
        <v>6.94</v>
      </c>
      <c r="BJ42">
        <v>3.01</v>
      </c>
      <c r="BK42">
        <v>4.4800000000000004</v>
      </c>
      <c r="BL42">
        <v>3.7</v>
      </c>
      <c r="BM42">
        <v>1.72</v>
      </c>
      <c r="BN42">
        <v>0.42</v>
      </c>
      <c r="BO42">
        <v>14.19</v>
      </c>
      <c r="BP42">
        <v>3.86</v>
      </c>
      <c r="BQ42">
        <v>4.22</v>
      </c>
      <c r="BR42">
        <v>2.09</v>
      </c>
      <c r="BS42">
        <v>0.45</v>
      </c>
      <c r="BT42">
        <v>0</v>
      </c>
      <c r="BU42">
        <v>0</v>
      </c>
      <c r="BV42">
        <v>0</v>
      </c>
      <c r="BW42">
        <f t="shared" si="2"/>
        <v>75.800000000000011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4.8380000000000001</v>
      </c>
      <c r="K43">
        <v>291.12500499999999</v>
      </c>
      <c r="L43">
        <v>507.24320599999999</v>
      </c>
      <c r="M43">
        <v>88.800909000000004</v>
      </c>
      <c r="N43">
        <v>114.29774999999999</v>
      </c>
      <c r="O43">
        <v>119.65885900000001</v>
      </c>
      <c r="P43">
        <v>84.906899999999993</v>
      </c>
      <c r="Q43">
        <v>10.556516</v>
      </c>
      <c r="R43">
        <v>41.016660999999999</v>
      </c>
      <c r="S43">
        <v>25.535060999999999</v>
      </c>
      <c r="T43">
        <v>0</v>
      </c>
      <c r="U43">
        <v>405.20185199999997</v>
      </c>
      <c r="V43">
        <v>11.283844</v>
      </c>
      <c r="W43">
        <v>30.541326000000002</v>
      </c>
      <c r="X43">
        <v>95.157411999999994</v>
      </c>
      <c r="Y43">
        <v>0</v>
      </c>
      <c r="Z43">
        <v>12.682914</v>
      </c>
      <c r="AA43">
        <v>0</v>
      </c>
      <c r="AB43">
        <v>25.409272999999999</v>
      </c>
      <c r="AC43">
        <v>18.728556000000001</v>
      </c>
      <c r="AD43">
        <v>8.8195770000000007</v>
      </c>
      <c r="AE43">
        <v>47.834811999999999</v>
      </c>
      <c r="AF43">
        <v>8.5864820000000002</v>
      </c>
      <c r="AG43">
        <v>14.984254</v>
      </c>
      <c r="AH43">
        <v>59.560617999999998</v>
      </c>
      <c r="AI43">
        <v>0</v>
      </c>
      <c r="AJ43">
        <v>0</v>
      </c>
      <c r="AK43">
        <v>49.729317999999999</v>
      </c>
      <c r="AL43">
        <v>58.466262</v>
      </c>
      <c r="AM43">
        <v>0</v>
      </c>
      <c r="AN43">
        <v>0.64785700000000002</v>
      </c>
      <c r="AO43">
        <v>6.6282540000000001</v>
      </c>
      <c r="AP43">
        <v>4.2142850000000003</v>
      </c>
      <c r="AQ43">
        <v>8.5951909999999998</v>
      </c>
      <c r="AR43">
        <v>48.604483000000002</v>
      </c>
      <c r="AS43">
        <v>32.019742000000001</v>
      </c>
      <c r="AT43">
        <v>10.883177999999999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75.680000000000007</v>
      </c>
      <c r="BA43">
        <f t="shared" si="1"/>
        <v>2322.2383570000002</v>
      </c>
      <c r="BD43">
        <v>12.81</v>
      </c>
      <c r="BE43">
        <v>7.39</v>
      </c>
      <c r="BF43">
        <v>1.03</v>
      </c>
      <c r="BG43">
        <v>3.87</v>
      </c>
      <c r="BH43">
        <v>5.62</v>
      </c>
      <c r="BI43">
        <v>6.94</v>
      </c>
      <c r="BJ43">
        <v>3.01</v>
      </c>
      <c r="BK43">
        <v>4.3600000000000003</v>
      </c>
      <c r="BL43">
        <v>3.7</v>
      </c>
      <c r="BM43">
        <v>1.72</v>
      </c>
      <c r="BN43">
        <v>0.42</v>
      </c>
      <c r="BO43">
        <v>14.19</v>
      </c>
      <c r="BP43">
        <v>3.86</v>
      </c>
      <c r="BQ43">
        <v>4.22</v>
      </c>
      <c r="BR43">
        <v>2.09</v>
      </c>
      <c r="BS43">
        <v>0.45</v>
      </c>
      <c r="BT43">
        <v>0</v>
      </c>
      <c r="BU43">
        <v>0</v>
      </c>
      <c r="BV43">
        <v>0</v>
      </c>
      <c r="BW43">
        <f t="shared" si="2"/>
        <v>75.680000000000007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4.8380000000000001</v>
      </c>
      <c r="K44">
        <v>291.12500499999999</v>
      </c>
      <c r="L44">
        <v>512.08120599999995</v>
      </c>
      <c r="M44">
        <v>88.800909000000004</v>
      </c>
      <c r="N44">
        <v>114.29774999999999</v>
      </c>
      <c r="O44">
        <v>119.65885900000001</v>
      </c>
      <c r="P44">
        <v>84.906899999999993</v>
      </c>
      <c r="Q44">
        <v>10.556516</v>
      </c>
      <c r="R44">
        <v>41.016660999999999</v>
      </c>
      <c r="S44">
        <v>25.535060999999999</v>
      </c>
      <c r="T44">
        <v>0</v>
      </c>
      <c r="U44">
        <v>405.20185199999997</v>
      </c>
      <c r="V44">
        <v>11.283844</v>
      </c>
      <c r="W44">
        <v>30.541326000000002</v>
      </c>
      <c r="X44">
        <v>95.157411999999994</v>
      </c>
      <c r="Y44">
        <v>0</v>
      </c>
      <c r="Z44">
        <v>12.682914</v>
      </c>
      <c r="AA44">
        <v>0</v>
      </c>
      <c r="AB44">
        <v>25.409272999999999</v>
      </c>
      <c r="AC44">
        <v>18.728556000000001</v>
      </c>
      <c r="AD44">
        <v>8.8195770000000007</v>
      </c>
      <c r="AE44">
        <v>47.834811999999999</v>
      </c>
      <c r="AF44">
        <v>8.5864820000000002</v>
      </c>
      <c r="AG44">
        <v>14.984254</v>
      </c>
      <c r="AH44">
        <v>59.560617999999998</v>
      </c>
      <c r="AI44">
        <v>0</v>
      </c>
      <c r="AJ44">
        <v>0</v>
      </c>
      <c r="AK44">
        <v>49.729317999999999</v>
      </c>
      <c r="AL44">
        <v>58.466262</v>
      </c>
      <c r="AM44">
        <v>0</v>
      </c>
      <c r="AN44">
        <v>0.64785700000000002</v>
      </c>
      <c r="AO44">
        <v>6.6282540000000001</v>
      </c>
      <c r="AP44">
        <v>4.2142850000000003</v>
      </c>
      <c r="AQ44">
        <v>8.5951909999999998</v>
      </c>
      <c r="AR44">
        <v>48.604483000000002</v>
      </c>
      <c r="AS44">
        <v>32.019742000000001</v>
      </c>
      <c r="AT44">
        <v>10.883177999999999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75.800000000000011</v>
      </c>
      <c r="BA44">
        <f t="shared" si="1"/>
        <v>2327.1963570000003</v>
      </c>
      <c r="BD44">
        <v>12.81</v>
      </c>
      <c r="BE44">
        <v>7.39</v>
      </c>
      <c r="BF44">
        <v>1.03</v>
      </c>
      <c r="BG44">
        <v>3.87</v>
      </c>
      <c r="BH44">
        <v>5.62</v>
      </c>
      <c r="BI44">
        <v>6.94</v>
      </c>
      <c r="BJ44">
        <v>3.01</v>
      </c>
      <c r="BK44">
        <v>4.42</v>
      </c>
      <c r="BL44">
        <v>3.76</v>
      </c>
      <c r="BM44">
        <v>1.72</v>
      </c>
      <c r="BN44">
        <v>0.42</v>
      </c>
      <c r="BO44">
        <v>14.19</v>
      </c>
      <c r="BP44">
        <v>3.86</v>
      </c>
      <c r="BQ44">
        <v>4.22</v>
      </c>
      <c r="BR44">
        <v>2.09</v>
      </c>
      <c r="BS44">
        <v>0.45</v>
      </c>
      <c r="BT44">
        <v>0</v>
      </c>
      <c r="BU44">
        <v>0</v>
      </c>
      <c r="BV44">
        <v>0</v>
      </c>
      <c r="BW44">
        <f t="shared" si="2"/>
        <v>75.800000000000011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4.8380000000000001</v>
      </c>
      <c r="K45">
        <v>291.12500499999999</v>
      </c>
      <c r="L45">
        <v>506.27560599999998</v>
      </c>
      <c r="M45">
        <v>88.800909000000004</v>
      </c>
      <c r="N45">
        <v>114.29774999999999</v>
      </c>
      <c r="O45">
        <v>119.65885900000001</v>
      </c>
      <c r="P45">
        <v>84.906899999999993</v>
      </c>
      <c r="Q45">
        <v>10.556516</v>
      </c>
      <c r="R45">
        <v>41.016660999999999</v>
      </c>
      <c r="S45">
        <v>25.535060999999999</v>
      </c>
      <c r="T45">
        <v>0</v>
      </c>
      <c r="U45">
        <v>405.20185199999997</v>
      </c>
      <c r="V45">
        <v>11.283844</v>
      </c>
      <c r="W45">
        <v>30.541326000000002</v>
      </c>
      <c r="X45">
        <v>95.157411999999994</v>
      </c>
      <c r="Y45">
        <v>0</v>
      </c>
      <c r="Z45">
        <v>12.682914</v>
      </c>
      <c r="AA45">
        <v>0</v>
      </c>
      <c r="AB45">
        <v>25.409272999999999</v>
      </c>
      <c r="AC45">
        <v>18.728556000000001</v>
      </c>
      <c r="AD45">
        <v>8.8195770000000007</v>
      </c>
      <c r="AE45">
        <v>47.834811999999999</v>
      </c>
      <c r="AF45">
        <v>8.5864820000000002</v>
      </c>
      <c r="AG45">
        <v>14.984254</v>
      </c>
      <c r="AH45">
        <v>59.560617999999998</v>
      </c>
      <c r="AI45">
        <v>0</v>
      </c>
      <c r="AJ45">
        <v>0</v>
      </c>
      <c r="AK45">
        <v>49.729317999999999</v>
      </c>
      <c r="AL45">
        <v>58.466262</v>
      </c>
      <c r="AM45">
        <v>0</v>
      </c>
      <c r="AN45">
        <v>0.64785700000000002</v>
      </c>
      <c r="AO45">
        <v>6.144647</v>
      </c>
      <c r="AP45">
        <v>4.2142850000000003</v>
      </c>
      <c r="AQ45">
        <v>8.5951909999999998</v>
      </c>
      <c r="AR45">
        <v>48.604483000000002</v>
      </c>
      <c r="AS45">
        <v>32.019742000000001</v>
      </c>
      <c r="AT45">
        <v>10.883177999999999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75.75</v>
      </c>
      <c r="BA45">
        <f t="shared" si="1"/>
        <v>2320.8571500000003</v>
      </c>
      <c r="BD45">
        <v>12.81</v>
      </c>
      <c r="BE45">
        <v>7.39</v>
      </c>
      <c r="BF45">
        <v>0.98</v>
      </c>
      <c r="BG45">
        <v>3.87</v>
      </c>
      <c r="BH45">
        <v>5.62</v>
      </c>
      <c r="BI45">
        <v>6.94</v>
      </c>
      <c r="BJ45">
        <v>3.01</v>
      </c>
      <c r="BK45">
        <v>4.42</v>
      </c>
      <c r="BL45">
        <v>3.76</v>
      </c>
      <c r="BM45">
        <v>1.72</v>
      </c>
      <c r="BN45">
        <v>0.42</v>
      </c>
      <c r="BO45">
        <v>14.19</v>
      </c>
      <c r="BP45">
        <v>3.86</v>
      </c>
      <c r="BQ45">
        <v>4.22</v>
      </c>
      <c r="BR45">
        <v>2.09</v>
      </c>
      <c r="BS45">
        <v>0.45</v>
      </c>
      <c r="BT45">
        <v>0</v>
      </c>
      <c r="BU45">
        <v>0</v>
      </c>
      <c r="BV45">
        <v>0</v>
      </c>
      <c r="BW45">
        <f t="shared" si="2"/>
        <v>75.75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4.8380000000000001</v>
      </c>
      <c r="K46">
        <v>291.12500499999999</v>
      </c>
      <c r="L46">
        <v>554.65560600000003</v>
      </c>
      <c r="M46">
        <v>88.800909000000004</v>
      </c>
      <c r="N46">
        <v>114.29774999999999</v>
      </c>
      <c r="O46">
        <v>119.65885900000001</v>
      </c>
      <c r="P46">
        <v>84.906899999999993</v>
      </c>
      <c r="Q46">
        <v>10.556516</v>
      </c>
      <c r="R46">
        <v>41.016660999999999</v>
      </c>
      <c r="S46">
        <v>25.535060999999999</v>
      </c>
      <c r="T46">
        <v>0</v>
      </c>
      <c r="U46">
        <v>405.20185199999997</v>
      </c>
      <c r="V46">
        <v>11.283844</v>
      </c>
      <c r="W46">
        <v>30.541326000000002</v>
      </c>
      <c r="X46">
        <v>95.157411999999994</v>
      </c>
      <c r="Y46">
        <v>0</v>
      </c>
      <c r="Z46">
        <v>12.682914</v>
      </c>
      <c r="AA46">
        <v>0</v>
      </c>
      <c r="AB46">
        <v>25.409272999999999</v>
      </c>
      <c r="AC46">
        <v>18.728556000000001</v>
      </c>
      <c r="AD46">
        <v>8.8195770000000007</v>
      </c>
      <c r="AE46">
        <v>47.834811999999999</v>
      </c>
      <c r="AF46">
        <v>8.5864820000000002</v>
      </c>
      <c r="AG46">
        <v>14.984254</v>
      </c>
      <c r="AH46">
        <v>59.560617999999998</v>
      </c>
      <c r="AI46">
        <v>0</v>
      </c>
      <c r="AJ46">
        <v>0</v>
      </c>
      <c r="AK46">
        <v>49.729317999999999</v>
      </c>
      <c r="AL46">
        <v>58.466262</v>
      </c>
      <c r="AM46">
        <v>0</v>
      </c>
      <c r="AN46">
        <v>0.64785700000000002</v>
      </c>
      <c r="AO46">
        <v>6.144647</v>
      </c>
      <c r="AP46">
        <v>4.2142850000000003</v>
      </c>
      <c r="AQ46">
        <v>8.5951909999999998</v>
      </c>
      <c r="AR46">
        <v>48.604483000000002</v>
      </c>
      <c r="AS46">
        <v>32.019742000000001</v>
      </c>
      <c r="AT46">
        <v>10.883177999999999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75.800000000000011</v>
      </c>
      <c r="BA46">
        <f t="shared" si="1"/>
        <v>2369.2871500000006</v>
      </c>
      <c r="BD46">
        <v>12.81</v>
      </c>
      <c r="BE46">
        <v>7.39</v>
      </c>
      <c r="BF46">
        <v>1.03</v>
      </c>
      <c r="BG46">
        <v>3.87</v>
      </c>
      <c r="BH46">
        <v>5.62</v>
      </c>
      <c r="BI46">
        <v>6.94</v>
      </c>
      <c r="BJ46">
        <v>3.01</v>
      </c>
      <c r="BK46">
        <v>4.42</v>
      </c>
      <c r="BL46">
        <v>3.76</v>
      </c>
      <c r="BM46">
        <v>1.72</v>
      </c>
      <c r="BN46">
        <v>0.42</v>
      </c>
      <c r="BO46">
        <v>14.19</v>
      </c>
      <c r="BP46">
        <v>3.86</v>
      </c>
      <c r="BQ46">
        <v>4.22</v>
      </c>
      <c r="BR46">
        <v>2.09</v>
      </c>
      <c r="BS46">
        <v>0.45</v>
      </c>
      <c r="BT46">
        <v>0</v>
      </c>
      <c r="BU46">
        <v>0</v>
      </c>
      <c r="BV46">
        <v>0</v>
      </c>
      <c r="BW46">
        <f t="shared" si="2"/>
        <v>75.800000000000011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5.7794749999999997</v>
      </c>
      <c r="G47">
        <v>10.508136</v>
      </c>
      <c r="H47">
        <v>0</v>
      </c>
      <c r="I47">
        <v>0</v>
      </c>
      <c r="J47">
        <v>4.8380000000000001</v>
      </c>
      <c r="K47">
        <v>291.12500499999999</v>
      </c>
      <c r="L47">
        <v>565.115362</v>
      </c>
      <c r="M47">
        <v>88.800909000000004</v>
      </c>
      <c r="N47">
        <v>114.29774999999999</v>
      </c>
      <c r="O47">
        <v>119.65885900000001</v>
      </c>
      <c r="P47">
        <v>84.906899999999993</v>
      </c>
      <c r="Q47">
        <v>10.556516</v>
      </c>
      <c r="R47">
        <v>41.016660999999999</v>
      </c>
      <c r="S47">
        <v>25.535060999999999</v>
      </c>
      <c r="T47">
        <v>0</v>
      </c>
      <c r="U47">
        <v>405.20185199999997</v>
      </c>
      <c r="V47">
        <v>11.283844</v>
      </c>
      <c r="W47">
        <v>30.541326000000002</v>
      </c>
      <c r="X47">
        <v>95.157411999999994</v>
      </c>
      <c r="Y47">
        <v>0</v>
      </c>
      <c r="Z47">
        <v>12.682914</v>
      </c>
      <c r="AA47">
        <v>0</v>
      </c>
      <c r="AB47">
        <v>25.409272999999999</v>
      </c>
      <c r="AC47">
        <v>18.728556000000001</v>
      </c>
      <c r="AD47">
        <v>8.8195770000000007</v>
      </c>
      <c r="AE47">
        <v>47.834811999999999</v>
      </c>
      <c r="AF47">
        <v>8.5864820000000002</v>
      </c>
      <c r="AG47">
        <v>14.984254</v>
      </c>
      <c r="AH47">
        <v>59.560617999999998</v>
      </c>
      <c r="AI47">
        <v>0</v>
      </c>
      <c r="AJ47">
        <v>0</v>
      </c>
      <c r="AK47">
        <v>49.729317999999999</v>
      </c>
      <c r="AL47">
        <v>58.466262</v>
      </c>
      <c r="AM47">
        <v>0</v>
      </c>
      <c r="AN47">
        <v>0.64785700000000002</v>
      </c>
      <c r="AO47">
        <v>6.2584369999999998</v>
      </c>
      <c r="AP47">
        <v>9.1722669999999997</v>
      </c>
      <c r="AQ47">
        <v>8.5951909999999998</v>
      </c>
      <c r="AR47">
        <v>48.604483000000002</v>
      </c>
      <c r="AS47">
        <v>30.863907999999999</v>
      </c>
      <c r="AT47">
        <v>10.883177999999999</v>
      </c>
      <c r="AU47">
        <v>0</v>
      </c>
      <c r="AV47">
        <v>0</v>
      </c>
      <c r="AW47">
        <v>0</v>
      </c>
      <c r="AX47">
        <v>4.8225179999999996</v>
      </c>
      <c r="AY47">
        <v>0</v>
      </c>
      <c r="AZ47">
        <f t="shared" si="0"/>
        <v>75.75</v>
      </c>
      <c r="BA47">
        <f t="shared" si="1"/>
        <v>2404.7229729999999</v>
      </c>
      <c r="BD47">
        <v>12.81</v>
      </c>
      <c r="BE47">
        <v>7.39</v>
      </c>
      <c r="BF47">
        <v>0.98</v>
      </c>
      <c r="BG47">
        <v>3.87</v>
      </c>
      <c r="BH47">
        <v>5.62</v>
      </c>
      <c r="BI47">
        <v>6.94</v>
      </c>
      <c r="BJ47">
        <v>3.01</v>
      </c>
      <c r="BK47">
        <v>4.42</v>
      </c>
      <c r="BL47">
        <v>3.76</v>
      </c>
      <c r="BM47">
        <v>1.72</v>
      </c>
      <c r="BN47">
        <v>0.42</v>
      </c>
      <c r="BO47">
        <v>14.19</v>
      </c>
      <c r="BP47">
        <v>3.86</v>
      </c>
      <c r="BQ47">
        <v>4.22</v>
      </c>
      <c r="BR47">
        <v>2.09</v>
      </c>
      <c r="BS47">
        <v>0.45</v>
      </c>
      <c r="BT47">
        <v>0</v>
      </c>
      <c r="BU47">
        <v>0</v>
      </c>
      <c r="BV47">
        <v>0</v>
      </c>
      <c r="BW47">
        <f t="shared" si="2"/>
        <v>75.75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5.7794749999999997</v>
      </c>
      <c r="G48">
        <v>10.508136</v>
      </c>
      <c r="H48">
        <v>0</v>
      </c>
      <c r="I48">
        <v>0</v>
      </c>
      <c r="J48">
        <v>4.8380000000000001</v>
      </c>
      <c r="K48">
        <v>310.47700500000002</v>
      </c>
      <c r="L48">
        <v>519.63816199999997</v>
      </c>
      <c r="M48">
        <v>88.800909000000004</v>
      </c>
      <c r="N48">
        <v>114.29774999999999</v>
      </c>
      <c r="O48">
        <v>119.65885900000001</v>
      </c>
      <c r="P48">
        <v>84.906899999999993</v>
      </c>
      <c r="Q48">
        <v>10.556516</v>
      </c>
      <c r="R48">
        <v>41.016660999999999</v>
      </c>
      <c r="S48">
        <v>25.535060999999999</v>
      </c>
      <c r="T48">
        <v>0</v>
      </c>
      <c r="U48">
        <v>405.20185199999997</v>
      </c>
      <c r="V48">
        <v>11.283844</v>
      </c>
      <c r="W48">
        <v>30.541326000000002</v>
      </c>
      <c r="X48">
        <v>95.157411999999994</v>
      </c>
      <c r="Y48">
        <v>0</v>
      </c>
      <c r="Z48">
        <v>12.682914</v>
      </c>
      <c r="AA48">
        <v>0</v>
      </c>
      <c r="AB48">
        <v>25.409272999999999</v>
      </c>
      <c r="AC48">
        <v>18.728556000000001</v>
      </c>
      <c r="AD48">
        <v>8.8195770000000007</v>
      </c>
      <c r="AE48">
        <v>47.834811999999999</v>
      </c>
      <c r="AF48">
        <v>8.5864820000000002</v>
      </c>
      <c r="AG48">
        <v>14.984254</v>
      </c>
      <c r="AH48">
        <v>59.560617999999998</v>
      </c>
      <c r="AI48">
        <v>0</v>
      </c>
      <c r="AJ48">
        <v>0</v>
      </c>
      <c r="AK48">
        <v>49.729317999999999</v>
      </c>
      <c r="AL48">
        <v>58.466262</v>
      </c>
      <c r="AM48">
        <v>0</v>
      </c>
      <c r="AN48">
        <v>0.64785700000000002</v>
      </c>
      <c r="AO48">
        <v>6.2584369999999998</v>
      </c>
      <c r="AP48">
        <v>9.1722669999999997</v>
      </c>
      <c r="AQ48">
        <v>8.5951909999999998</v>
      </c>
      <c r="AR48">
        <v>48.604483000000002</v>
      </c>
      <c r="AS48">
        <v>30.863907999999999</v>
      </c>
      <c r="AT48">
        <v>10.883177999999999</v>
      </c>
      <c r="AU48">
        <v>0</v>
      </c>
      <c r="AV48">
        <v>0</v>
      </c>
      <c r="AW48">
        <v>0</v>
      </c>
      <c r="AX48">
        <v>4.8225179999999996</v>
      </c>
      <c r="AY48">
        <v>0</v>
      </c>
      <c r="AZ48">
        <f t="shared" si="0"/>
        <v>75.75</v>
      </c>
      <c r="BA48">
        <f t="shared" si="1"/>
        <v>2378.597773</v>
      </c>
      <c r="BD48">
        <v>12.81</v>
      </c>
      <c r="BE48">
        <v>7.39</v>
      </c>
      <c r="BF48">
        <v>0.98</v>
      </c>
      <c r="BG48">
        <v>3.87</v>
      </c>
      <c r="BH48">
        <v>5.62</v>
      </c>
      <c r="BI48">
        <v>6.94</v>
      </c>
      <c r="BJ48">
        <v>3.01</v>
      </c>
      <c r="BK48">
        <v>4.42</v>
      </c>
      <c r="BL48">
        <v>3.76</v>
      </c>
      <c r="BM48">
        <v>1.72</v>
      </c>
      <c r="BN48">
        <v>0.42</v>
      </c>
      <c r="BO48">
        <v>14.19</v>
      </c>
      <c r="BP48">
        <v>3.86</v>
      </c>
      <c r="BQ48">
        <v>4.22</v>
      </c>
      <c r="BR48">
        <v>2.09</v>
      </c>
      <c r="BS48">
        <v>0.45</v>
      </c>
      <c r="BT48">
        <v>0</v>
      </c>
      <c r="BU48">
        <v>0</v>
      </c>
      <c r="BV48">
        <v>0</v>
      </c>
      <c r="BW48">
        <f t="shared" si="2"/>
        <v>75.75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5.2540680000000002</v>
      </c>
      <c r="G49">
        <v>5.2540680000000002</v>
      </c>
      <c r="H49">
        <v>0</v>
      </c>
      <c r="I49">
        <v>0</v>
      </c>
      <c r="J49">
        <v>4.8380000000000001</v>
      </c>
      <c r="K49">
        <v>310.47700500000002</v>
      </c>
      <c r="L49">
        <v>576.35577799999999</v>
      </c>
      <c r="M49">
        <v>88.800909000000004</v>
      </c>
      <c r="N49">
        <v>114.29774999999999</v>
      </c>
      <c r="O49">
        <v>119.65885900000001</v>
      </c>
      <c r="P49">
        <v>84.906899999999993</v>
      </c>
      <c r="Q49">
        <v>10.556516</v>
      </c>
      <c r="R49">
        <v>41.016660999999999</v>
      </c>
      <c r="S49">
        <v>25.535060999999999</v>
      </c>
      <c r="T49">
        <v>0</v>
      </c>
      <c r="U49">
        <v>405.20185199999997</v>
      </c>
      <c r="V49">
        <v>11.283844</v>
      </c>
      <c r="W49">
        <v>29.36666</v>
      </c>
      <c r="X49">
        <v>95.157411999999994</v>
      </c>
      <c r="Y49">
        <v>0</v>
      </c>
      <c r="Z49">
        <v>12.682914</v>
      </c>
      <c r="AA49">
        <v>0</v>
      </c>
      <c r="AB49">
        <v>25.409272999999999</v>
      </c>
      <c r="AC49">
        <v>18.728556000000001</v>
      </c>
      <c r="AD49">
        <v>8.8195770000000007</v>
      </c>
      <c r="AE49">
        <v>47.834811999999999</v>
      </c>
      <c r="AF49">
        <v>8.5864820000000002</v>
      </c>
      <c r="AG49">
        <v>14.984254</v>
      </c>
      <c r="AH49">
        <v>59.560617999999998</v>
      </c>
      <c r="AI49">
        <v>0</v>
      </c>
      <c r="AJ49">
        <v>0</v>
      </c>
      <c r="AK49">
        <v>49.729317999999999</v>
      </c>
      <c r="AL49">
        <v>58.466262</v>
      </c>
      <c r="AM49">
        <v>0</v>
      </c>
      <c r="AN49">
        <v>0.64785700000000002</v>
      </c>
      <c r="AO49">
        <v>6.2584369999999998</v>
      </c>
      <c r="AP49">
        <v>4.2142850000000003</v>
      </c>
      <c r="AQ49">
        <v>8.5951909999999998</v>
      </c>
      <c r="AR49">
        <v>48.604483000000002</v>
      </c>
      <c r="AS49">
        <v>30.863907999999999</v>
      </c>
      <c r="AT49">
        <v>10.883177999999999</v>
      </c>
      <c r="AU49">
        <v>0</v>
      </c>
      <c r="AV49">
        <v>0</v>
      </c>
      <c r="AW49">
        <v>0</v>
      </c>
      <c r="AX49">
        <v>4.8225179999999996</v>
      </c>
      <c r="AY49">
        <v>0</v>
      </c>
      <c r="AZ49">
        <f t="shared" si="0"/>
        <v>73.440000000000012</v>
      </c>
      <c r="BA49">
        <f t="shared" si="1"/>
        <v>2421.0932659999999</v>
      </c>
      <c r="BD49">
        <v>12.81</v>
      </c>
      <c r="BE49">
        <v>7.39</v>
      </c>
      <c r="BF49">
        <v>0.98</v>
      </c>
      <c r="BG49">
        <v>3.87</v>
      </c>
      <c r="BH49">
        <v>5.62</v>
      </c>
      <c r="BI49">
        <v>4.63</v>
      </c>
      <c r="BJ49">
        <v>3.01</v>
      </c>
      <c r="BK49">
        <v>4.42</v>
      </c>
      <c r="BL49">
        <v>3.76</v>
      </c>
      <c r="BM49">
        <v>1.72</v>
      </c>
      <c r="BN49">
        <v>0.42</v>
      </c>
      <c r="BO49">
        <v>14.19</v>
      </c>
      <c r="BP49">
        <v>3.86</v>
      </c>
      <c r="BQ49">
        <v>4.22</v>
      </c>
      <c r="BR49">
        <v>2.09</v>
      </c>
      <c r="BS49">
        <v>0.45</v>
      </c>
      <c r="BT49">
        <v>0</v>
      </c>
      <c r="BU49">
        <v>0</v>
      </c>
      <c r="BV49">
        <v>0</v>
      </c>
      <c r="BW49">
        <f t="shared" si="2"/>
        <v>73.440000000000012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5.2540680000000002</v>
      </c>
      <c r="G50">
        <v>5.2540680000000002</v>
      </c>
      <c r="H50">
        <v>0</v>
      </c>
      <c r="I50">
        <v>0</v>
      </c>
      <c r="J50">
        <v>4.8380000000000001</v>
      </c>
      <c r="K50">
        <v>310.47700500000002</v>
      </c>
      <c r="L50">
        <v>607.31897800000002</v>
      </c>
      <c r="M50">
        <v>88.800909000000004</v>
      </c>
      <c r="N50">
        <v>114.29774999999999</v>
      </c>
      <c r="O50">
        <v>119.65885900000001</v>
      </c>
      <c r="P50">
        <v>84.906899999999993</v>
      </c>
      <c r="Q50">
        <v>10.556516</v>
      </c>
      <c r="R50">
        <v>41.016660999999999</v>
      </c>
      <c r="S50">
        <v>25.535060999999999</v>
      </c>
      <c r="T50">
        <v>0</v>
      </c>
      <c r="U50">
        <v>405.20185199999997</v>
      </c>
      <c r="V50">
        <v>11.283844</v>
      </c>
      <c r="W50">
        <v>29.36666</v>
      </c>
      <c r="X50">
        <v>95.157411999999994</v>
      </c>
      <c r="Y50">
        <v>0</v>
      </c>
      <c r="Z50">
        <v>12.346576000000001</v>
      </c>
      <c r="AA50">
        <v>0</v>
      </c>
      <c r="AB50">
        <v>25.409272999999999</v>
      </c>
      <c r="AC50">
        <v>18.728556000000001</v>
      </c>
      <c r="AD50">
        <v>8.8195770000000007</v>
      </c>
      <c r="AE50">
        <v>47.834811999999999</v>
      </c>
      <c r="AF50">
        <v>8.5864820000000002</v>
      </c>
      <c r="AG50">
        <v>14.984254</v>
      </c>
      <c r="AH50">
        <v>59.560617999999998</v>
      </c>
      <c r="AI50">
        <v>0</v>
      </c>
      <c r="AJ50">
        <v>0</v>
      </c>
      <c r="AK50">
        <v>49.729317999999999</v>
      </c>
      <c r="AL50">
        <v>58.466262</v>
      </c>
      <c r="AM50">
        <v>0</v>
      </c>
      <c r="AN50">
        <v>0.64785700000000002</v>
      </c>
      <c r="AO50">
        <v>6.2584369999999998</v>
      </c>
      <c r="AP50">
        <v>4.2142850000000003</v>
      </c>
      <c r="AQ50">
        <v>8.5951909999999998</v>
      </c>
      <c r="AR50">
        <v>48.604483000000002</v>
      </c>
      <c r="AS50">
        <v>30.863907999999999</v>
      </c>
      <c r="AT50">
        <v>10.883177999999999</v>
      </c>
      <c r="AU50">
        <v>0</v>
      </c>
      <c r="AV50">
        <v>0</v>
      </c>
      <c r="AW50">
        <v>0</v>
      </c>
      <c r="AX50">
        <v>4.8225179999999996</v>
      </c>
      <c r="AY50">
        <v>0</v>
      </c>
      <c r="AZ50">
        <f t="shared" si="0"/>
        <v>73.440000000000012</v>
      </c>
      <c r="BA50">
        <f t="shared" si="1"/>
        <v>2451.7201279999999</v>
      </c>
      <c r="BD50">
        <v>12.81</v>
      </c>
      <c r="BE50">
        <v>7.39</v>
      </c>
      <c r="BF50">
        <v>0.98</v>
      </c>
      <c r="BG50">
        <v>3.87</v>
      </c>
      <c r="BH50">
        <v>5.62</v>
      </c>
      <c r="BI50">
        <v>4.63</v>
      </c>
      <c r="BJ50">
        <v>3.01</v>
      </c>
      <c r="BK50">
        <v>4.42</v>
      </c>
      <c r="BL50">
        <v>3.76</v>
      </c>
      <c r="BM50">
        <v>1.72</v>
      </c>
      <c r="BN50">
        <v>0.42</v>
      </c>
      <c r="BO50">
        <v>14.19</v>
      </c>
      <c r="BP50">
        <v>3.86</v>
      </c>
      <c r="BQ50">
        <v>4.22</v>
      </c>
      <c r="BR50">
        <v>2.09</v>
      </c>
      <c r="BS50">
        <v>0.45</v>
      </c>
      <c r="BT50">
        <v>0</v>
      </c>
      <c r="BU50">
        <v>0</v>
      </c>
      <c r="BV50">
        <v>0</v>
      </c>
      <c r="BW50">
        <f t="shared" si="2"/>
        <v>73.440000000000012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1.7722560000000001</v>
      </c>
      <c r="G51">
        <v>2.9028</v>
      </c>
      <c r="H51">
        <v>0</v>
      </c>
      <c r="I51">
        <v>0</v>
      </c>
      <c r="J51">
        <v>4.8380000000000001</v>
      </c>
      <c r="K51">
        <v>332.26054599999998</v>
      </c>
      <c r="L51">
        <v>631.98793999999998</v>
      </c>
      <c r="M51">
        <v>88.800909000000004</v>
      </c>
      <c r="N51">
        <v>114.29774999999999</v>
      </c>
      <c r="O51">
        <v>119.65885900000001</v>
      </c>
      <c r="P51">
        <v>84.906899999999993</v>
      </c>
      <c r="Q51">
        <v>10.556516</v>
      </c>
      <c r="R51">
        <v>41.016660999999999</v>
      </c>
      <c r="S51">
        <v>25.535060999999999</v>
      </c>
      <c r="T51">
        <v>0</v>
      </c>
      <c r="U51">
        <v>405.20185199999997</v>
      </c>
      <c r="V51">
        <v>11.283844</v>
      </c>
      <c r="W51">
        <v>29.36666</v>
      </c>
      <c r="X51">
        <v>95.157411999999994</v>
      </c>
      <c r="Y51">
        <v>0</v>
      </c>
      <c r="Z51">
        <v>6.3414570000000001</v>
      </c>
      <c r="AA51">
        <v>0</v>
      </c>
      <c r="AB51">
        <v>25.409272999999999</v>
      </c>
      <c r="AC51">
        <v>18.728556000000001</v>
      </c>
      <c r="AD51">
        <v>0</v>
      </c>
      <c r="AE51">
        <v>47.834811999999999</v>
      </c>
      <c r="AF51">
        <v>8.5864820000000002</v>
      </c>
      <c r="AG51">
        <v>14.984254</v>
      </c>
      <c r="AH51">
        <v>59.560617999999998</v>
      </c>
      <c r="AI51">
        <v>0</v>
      </c>
      <c r="AJ51">
        <v>0</v>
      </c>
      <c r="AK51">
        <v>49.729317999999999</v>
      </c>
      <c r="AL51">
        <v>58.466262</v>
      </c>
      <c r="AM51">
        <v>0</v>
      </c>
      <c r="AN51">
        <v>0.64785700000000002</v>
      </c>
      <c r="AO51">
        <v>6.2584369999999998</v>
      </c>
      <c r="AP51">
        <v>4.2142850000000003</v>
      </c>
      <c r="AQ51">
        <v>8.5951909999999998</v>
      </c>
      <c r="AR51">
        <v>48.604483000000002</v>
      </c>
      <c r="AS51">
        <v>30.863907999999999</v>
      </c>
      <c r="AT51">
        <v>10.883177999999999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73.28</v>
      </c>
      <c r="BA51">
        <f t="shared" si="1"/>
        <v>2472.5323370000001</v>
      </c>
      <c r="BD51">
        <v>12.81</v>
      </c>
      <c r="BE51">
        <v>7.39</v>
      </c>
      <c r="BF51">
        <v>0.98</v>
      </c>
      <c r="BG51">
        <v>3.87</v>
      </c>
      <c r="BH51">
        <v>5.62</v>
      </c>
      <c r="BI51">
        <v>4.63</v>
      </c>
      <c r="BJ51">
        <v>3.01</v>
      </c>
      <c r="BK51">
        <v>4.26</v>
      </c>
      <c r="BL51">
        <v>3.76</v>
      </c>
      <c r="BM51">
        <v>1.72</v>
      </c>
      <c r="BN51">
        <v>0.42</v>
      </c>
      <c r="BO51">
        <v>14.19</v>
      </c>
      <c r="BP51">
        <v>3.86</v>
      </c>
      <c r="BQ51">
        <v>4.22</v>
      </c>
      <c r="BR51">
        <v>2.09</v>
      </c>
      <c r="BS51">
        <v>0.45</v>
      </c>
      <c r="BT51">
        <v>0</v>
      </c>
      <c r="BU51">
        <v>0</v>
      </c>
      <c r="BV51">
        <v>0</v>
      </c>
      <c r="BW51">
        <f t="shared" si="2"/>
        <v>73.28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1.7722560000000001</v>
      </c>
      <c r="G52">
        <v>2.9028</v>
      </c>
      <c r="H52">
        <v>0</v>
      </c>
      <c r="I52">
        <v>0</v>
      </c>
      <c r="J52">
        <v>4.8380000000000001</v>
      </c>
      <c r="K52">
        <v>332.26054599999998</v>
      </c>
      <c r="L52">
        <v>631.98793999999998</v>
      </c>
      <c r="M52">
        <v>88.800909000000004</v>
      </c>
      <c r="N52">
        <v>114.29774999999999</v>
      </c>
      <c r="O52">
        <v>119.65885900000001</v>
      </c>
      <c r="P52">
        <v>84.906899999999993</v>
      </c>
      <c r="Q52">
        <v>10.556516</v>
      </c>
      <c r="R52">
        <v>41.016660999999999</v>
      </c>
      <c r="S52">
        <v>25.535060999999999</v>
      </c>
      <c r="T52">
        <v>0</v>
      </c>
      <c r="U52">
        <v>405.20185199999997</v>
      </c>
      <c r="V52">
        <v>11.283844</v>
      </c>
      <c r="W52">
        <v>29.36666</v>
      </c>
      <c r="X52">
        <v>95.157411999999994</v>
      </c>
      <c r="Y52">
        <v>0</v>
      </c>
      <c r="Z52">
        <v>6.3414570000000001</v>
      </c>
      <c r="AA52">
        <v>0</v>
      </c>
      <c r="AB52">
        <v>25.409272999999999</v>
      </c>
      <c r="AC52">
        <v>18.728556000000001</v>
      </c>
      <c r="AD52">
        <v>0</v>
      </c>
      <c r="AE52">
        <v>47.834811999999999</v>
      </c>
      <c r="AF52">
        <v>8.5864820000000002</v>
      </c>
      <c r="AG52">
        <v>14.984254</v>
      </c>
      <c r="AH52">
        <v>59.560617999999998</v>
      </c>
      <c r="AI52">
        <v>0</v>
      </c>
      <c r="AJ52">
        <v>0</v>
      </c>
      <c r="AK52">
        <v>49.729317999999999</v>
      </c>
      <c r="AL52">
        <v>58.466262</v>
      </c>
      <c r="AM52">
        <v>0</v>
      </c>
      <c r="AN52">
        <v>0.64785700000000002</v>
      </c>
      <c r="AO52">
        <v>6.2584369999999998</v>
      </c>
      <c r="AP52">
        <v>4.2142850000000003</v>
      </c>
      <c r="AQ52">
        <v>16.763670000000001</v>
      </c>
      <c r="AR52">
        <v>48.604483000000002</v>
      </c>
      <c r="AS52">
        <v>30.863907999999999</v>
      </c>
      <c r="AT52">
        <v>10.883177999999999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73.28</v>
      </c>
      <c r="BA52">
        <f t="shared" si="1"/>
        <v>2480.700816</v>
      </c>
      <c r="BD52">
        <v>12.81</v>
      </c>
      <c r="BE52">
        <v>7.39</v>
      </c>
      <c r="BF52">
        <v>0.98</v>
      </c>
      <c r="BG52">
        <v>3.87</v>
      </c>
      <c r="BH52">
        <v>5.62</v>
      </c>
      <c r="BI52">
        <v>4.63</v>
      </c>
      <c r="BJ52">
        <v>3.01</v>
      </c>
      <c r="BK52">
        <v>4.26</v>
      </c>
      <c r="BL52">
        <v>3.76</v>
      </c>
      <c r="BM52">
        <v>1.72</v>
      </c>
      <c r="BN52">
        <v>0.42</v>
      </c>
      <c r="BO52">
        <v>14.19</v>
      </c>
      <c r="BP52">
        <v>3.86</v>
      </c>
      <c r="BQ52">
        <v>4.22</v>
      </c>
      <c r="BR52">
        <v>2.09</v>
      </c>
      <c r="BS52">
        <v>0.45</v>
      </c>
      <c r="BT52">
        <v>0</v>
      </c>
      <c r="BU52">
        <v>0</v>
      </c>
      <c r="BV52">
        <v>0</v>
      </c>
      <c r="BW52">
        <f t="shared" si="2"/>
        <v>73.28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1.7722560000000001</v>
      </c>
      <c r="G53">
        <v>2.9028</v>
      </c>
      <c r="H53">
        <v>0</v>
      </c>
      <c r="I53">
        <v>0</v>
      </c>
      <c r="J53">
        <v>4.8380000000000001</v>
      </c>
      <c r="K53">
        <v>332.26054599999998</v>
      </c>
      <c r="L53">
        <v>631.98793999999998</v>
      </c>
      <c r="M53">
        <v>88.800909000000004</v>
      </c>
      <c r="N53">
        <v>114.29774999999999</v>
      </c>
      <c r="O53">
        <v>119.65885900000001</v>
      </c>
      <c r="P53">
        <v>84.906899999999993</v>
      </c>
      <c r="Q53">
        <v>10.556516</v>
      </c>
      <c r="R53">
        <v>41.016660999999999</v>
      </c>
      <c r="S53">
        <v>25.535060999999999</v>
      </c>
      <c r="T53">
        <v>0</v>
      </c>
      <c r="U53">
        <v>405.20185199999997</v>
      </c>
      <c r="V53">
        <v>11.283844</v>
      </c>
      <c r="W53">
        <v>29.36666</v>
      </c>
      <c r="X53">
        <v>95.157411999999994</v>
      </c>
      <c r="Y53">
        <v>0</v>
      </c>
      <c r="Z53">
        <v>6.3414570000000001</v>
      </c>
      <c r="AA53">
        <v>0</v>
      </c>
      <c r="AB53">
        <v>25.409272999999999</v>
      </c>
      <c r="AC53">
        <v>18.728556000000001</v>
      </c>
      <c r="AD53">
        <v>0</v>
      </c>
      <c r="AE53">
        <v>47.834811999999999</v>
      </c>
      <c r="AF53">
        <v>8.5864820000000002</v>
      </c>
      <c r="AG53">
        <v>14.984254</v>
      </c>
      <c r="AH53">
        <v>59.560617999999998</v>
      </c>
      <c r="AI53">
        <v>0</v>
      </c>
      <c r="AJ53">
        <v>0</v>
      </c>
      <c r="AK53">
        <v>49.729317999999999</v>
      </c>
      <c r="AL53">
        <v>58.466262</v>
      </c>
      <c r="AM53">
        <v>0</v>
      </c>
      <c r="AN53">
        <v>0.64785700000000002</v>
      </c>
      <c r="AO53">
        <v>6.2299889999999998</v>
      </c>
      <c r="AP53">
        <v>4.2142850000000003</v>
      </c>
      <c r="AQ53">
        <v>17.190382</v>
      </c>
      <c r="AR53">
        <v>48.604483000000002</v>
      </c>
      <c r="AS53">
        <v>30.863907999999999</v>
      </c>
      <c r="AT53">
        <v>10.883177999999999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73.06</v>
      </c>
      <c r="BA53">
        <f t="shared" si="1"/>
        <v>2480.8790799999997</v>
      </c>
      <c r="BD53">
        <v>12.81</v>
      </c>
      <c r="BE53">
        <v>7.39</v>
      </c>
      <c r="BF53">
        <v>0.98</v>
      </c>
      <c r="BG53">
        <v>3.87</v>
      </c>
      <c r="BH53">
        <v>5.4</v>
      </c>
      <c r="BI53">
        <v>4.63</v>
      </c>
      <c r="BJ53">
        <v>3.01</v>
      </c>
      <c r="BK53">
        <v>4.26</v>
      </c>
      <c r="BL53">
        <v>3.76</v>
      </c>
      <c r="BM53">
        <v>1.72</v>
      </c>
      <c r="BN53">
        <v>0.42</v>
      </c>
      <c r="BO53">
        <v>14.19</v>
      </c>
      <c r="BP53">
        <v>3.86</v>
      </c>
      <c r="BQ53">
        <v>4.22</v>
      </c>
      <c r="BR53">
        <v>2.09</v>
      </c>
      <c r="BS53">
        <v>0.45</v>
      </c>
      <c r="BT53">
        <v>0</v>
      </c>
      <c r="BU53">
        <v>0</v>
      </c>
      <c r="BV53">
        <v>0</v>
      </c>
      <c r="BW53">
        <f t="shared" si="2"/>
        <v>73.06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1.7722560000000001</v>
      </c>
      <c r="G54">
        <v>2.9028</v>
      </c>
      <c r="H54">
        <v>0</v>
      </c>
      <c r="I54">
        <v>0</v>
      </c>
      <c r="J54">
        <v>4.8380000000000001</v>
      </c>
      <c r="K54">
        <v>332.26054599999998</v>
      </c>
      <c r="L54">
        <v>631.98793999999998</v>
      </c>
      <c r="M54">
        <v>88.800909000000004</v>
      </c>
      <c r="N54">
        <v>114.29774999999999</v>
      </c>
      <c r="O54">
        <v>119.65885900000001</v>
      </c>
      <c r="P54">
        <v>84.906899999999993</v>
      </c>
      <c r="Q54">
        <v>10.556516</v>
      </c>
      <c r="R54">
        <v>41.016660999999999</v>
      </c>
      <c r="S54">
        <v>25.535060999999999</v>
      </c>
      <c r="T54">
        <v>0</v>
      </c>
      <c r="U54">
        <v>405.20185199999997</v>
      </c>
      <c r="V54">
        <v>11.283844</v>
      </c>
      <c r="W54">
        <v>29.36666</v>
      </c>
      <c r="X54">
        <v>95.157411999999994</v>
      </c>
      <c r="Y54">
        <v>0</v>
      </c>
      <c r="Z54">
        <v>6.3414570000000001</v>
      </c>
      <c r="AA54">
        <v>0</v>
      </c>
      <c r="AB54">
        <v>25.409272999999999</v>
      </c>
      <c r="AC54">
        <v>18.728556000000001</v>
      </c>
      <c r="AD54">
        <v>0</v>
      </c>
      <c r="AE54">
        <v>47.834811999999999</v>
      </c>
      <c r="AF54">
        <v>8.5864820000000002</v>
      </c>
      <c r="AG54">
        <v>14.984254</v>
      </c>
      <c r="AH54">
        <v>67.899105000000006</v>
      </c>
      <c r="AI54">
        <v>0</v>
      </c>
      <c r="AJ54">
        <v>0</v>
      </c>
      <c r="AK54">
        <v>49.729317999999999</v>
      </c>
      <c r="AL54">
        <v>58.466262</v>
      </c>
      <c r="AM54">
        <v>0</v>
      </c>
      <c r="AN54">
        <v>0.64785700000000002</v>
      </c>
      <c r="AO54">
        <v>6.2299889999999998</v>
      </c>
      <c r="AP54">
        <v>4.2142850000000003</v>
      </c>
      <c r="AQ54">
        <v>17.190382</v>
      </c>
      <c r="AR54">
        <v>48.604483000000002</v>
      </c>
      <c r="AS54">
        <v>30.863907999999999</v>
      </c>
      <c r="AT54">
        <v>10.883177999999999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72.72</v>
      </c>
      <c r="BA54">
        <f t="shared" si="1"/>
        <v>2488.8775669999995</v>
      </c>
      <c r="BD54">
        <v>12.81</v>
      </c>
      <c r="BE54">
        <v>7.39</v>
      </c>
      <c r="BF54">
        <v>0.98</v>
      </c>
      <c r="BG54">
        <v>3.87</v>
      </c>
      <c r="BH54">
        <v>5.2</v>
      </c>
      <c r="BI54">
        <v>4.63</v>
      </c>
      <c r="BJ54">
        <v>3.01</v>
      </c>
      <c r="BK54">
        <v>4.1900000000000004</v>
      </c>
      <c r="BL54">
        <v>3.69</v>
      </c>
      <c r="BM54">
        <v>1.72</v>
      </c>
      <c r="BN54">
        <v>0.42</v>
      </c>
      <c r="BO54">
        <v>14.19</v>
      </c>
      <c r="BP54">
        <v>3.86</v>
      </c>
      <c r="BQ54">
        <v>4.22</v>
      </c>
      <c r="BR54">
        <v>2.09</v>
      </c>
      <c r="BS54">
        <v>0.45</v>
      </c>
      <c r="BT54">
        <v>0</v>
      </c>
      <c r="BU54">
        <v>0</v>
      </c>
      <c r="BV54">
        <v>0</v>
      </c>
      <c r="BW54">
        <f t="shared" si="2"/>
        <v>72.72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1.7722560000000001</v>
      </c>
      <c r="G55">
        <v>2.9028</v>
      </c>
      <c r="H55">
        <v>0</v>
      </c>
      <c r="I55">
        <v>0</v>
      </c>
      <c r="J55">
        <v>4.8380000000000001</v>
      </c>
      <c r="K55">
        <v>332.26054599999998</v>
      </c>
      <c r="L55">
        <v>507.65617800000001</v>
      </c>
      <c r="M55">
        <v>88.800909000000004</v>
      </c>
      <c r="N55">
        <v>114.29774999999999</v>
      </c>
      <c r="O55">
        <v>119.65885900000001</v>
      </c>
      <c r="P55">
        <v>84.906899999999993</v>
      </c>
      <c r="Q55">
        <v>10.556516</v>
      </c>
      <c r="R55">
        <v>41.016660999999999</v>
      </c>
      <c r="S55">
        <v>25.535060999999999</v>
      </c>
      <c r="T55">
        <v>0</v>
      </c>
      <c r="U55">
        <v>405.20185199999997</v>
      </c>
      <c r="V55">
        <v>11.283844</v>
      </c>
      <c r="W55">
        <v>29.36666</v>
      </c>
      <c r="X55">
        <v>95.157411999999994</v>
      </c>
      <c r="Y55">
        <v>0</v>
      </c>
      <c r="Z55">
        <v>6.3414570000000001</v>
      </c>
      <c r="AA55">
        <v>0</v>
      </c>
      <c r="AB55">
        <v>25.409272999999999</v>
      </c>
      <c r="AC55">
        <v>18.728556000000001</v>
      </c>
      <c r="AD55">
        <v>0</v>
      </c>
      <c r="AE55">
        <v>47.834811999999999</v>
      </c>
      <c r="AF55">
        <v>8.5864820000000002</v>
      </c>
      <c r="AG55">
        <v>14.984254</v>
      </c>
      <c r="AH55">
        <v>67.899105000000006</v>
      </c>
      <c r="AI55">
        <v>0</v>
      </c>
      <c r="AJ55">
        <v>0</v>
      </c>
      <c r="AK55">
        <v>49.729317999999999</v>
      </c>
      <c r="AL55">
        <v>58.466262</v>
      </c>
      <c r="AM55">
        <v>0</v>
      </c>
      <c r="AN55">
        <v>0.64785700000000002</v>
      </c>
      <c r="AO55">
        <v>6.2299889999999998</v>
      </c>
      <c r="AP55">
        <v>4.2142850000000003</v>
      </c>
      <c r="AQ55">
        <v>17.190382</v>
      </c>
      <c r="AR55">
        <v>48.604483000000002</v>
      </c>
      <c r="AS55">
        <v>30.863907999999999</v>
      </c>
      <c r="AT55">
        <v>10.883177999999999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72.59</v>
      </c>
      <c r="BA55">
        <f t="shared" si="1"/>
        <v>2364.4158050000001</v>
      </c>
      <c r="BD55">
        <v>12.81</v>
      </c>
      <c r="BE55">
        <v>7.39</v>
      </c>
      <c r="BF55">
        <v>1.03</v>
      </c>
      <c r="BG55">
        <v>3.87</v>
      </c>
      <c r="BH55">
        <v>5.0199999999999996</v>
      </c>
      <c r="BI55">
        <v>4.63</v>
      </c>
      <c r="BJ55">
        <v>3.01</v>
      </c>
      <c r="BK55">
        <v>4.1900000000000004</v>
      </c>
      <c r="BL55">
        <v>3.69</v>
      </c>
      <c r="BM55">
        <v>1.72</v>
      </c>
      <c r="BN55">
        <v>0.42</v>
      </c>
      <c r="BO55">
        <v>14.19</v>
      </c>
      <c r="BP55">
        <v>3.86</v>
      </c>
      <c r="BQ55">
        <v>4.22</v>
      </c>
      <c r="BR55">
        <v>2.09</v>
      </c>
      <c r="BS55">
        <v>0.45</v>
      </c>
      <c r="BT55">
        <v>0</v>
      </c>
      <c r="BU55">
        <v>0</v>
      </c>
      <c r="BV55">
        <v>0</v>
      </c>
      <c r="BW55">
        <f t="shared" si="2"/>
        <v>72.59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1.7722560000000001</v>
      </c>
      <c r="G56">
        <v>2.9028</v>
      </c>
      <c r="H56">
        <v>0</v>
      </c>
      <c r="I56">
        <v>0</v>
      </c>
      <c r="J56">
        <v>4.8380000000000001</v>
      </c>
      <c r="K56">
        <v>332.26054599999998</v>
      </c>
      <c r="L56">
        <v>631.98793999999998</v>
      </c>
      <c r="M56">
        <v>88.800909000000004</v>
      </c>
      <c r="N56">
        <v>114.29774999999999</v>
      </c>
      <c r="O56">
        <v>119.65885900000001</v>
      </c>
      <c r="P56">
        <v>84.906899999999993</v>
      </c>
      <c r="Q56">
        <v>10.556516</v>
      </c>
      <c r="R56">
        <v>41.016660999999999</v>
      </c>
      <c r="S56">
        <v>25.535060999999999</v>
      </c>
      <c r="T56">
        <v>0</v>
      </c>
      <c r="U56">
        <v>405.20185199999997</v>
      </c>
      <c r="V56">
        <v>11.283844</v>
      </c>
      <c r="W56">
        <v>29.36666</v>
      </c>
      <c r="X56">
        <v>95.157411999999994</v>
      </c>
      <c r="Y56">
        <v>0</v>
      </c>
      <c r="Z56">
        <v>6.3414570000000001</v>
      </c>
      <c r="AA56">
        <v>0</v>
      </c>
      <c r="AB56">
        <v>25.409272999999999</v>
      </c>
      <c r="AC56">
        <v>18.728556000000001</v>
      </c>
      <c r="AD56">
        <v>0</v>
      </c>
      <c r="AE56">
        <v>46.553654999999999</v>
      </c>
      <c r="AF56">
        <v>8.5864820000000002</v>
      </c>
      <c r="AG56">
        <v>14.984254</v>
      </c>
      <c r="AH56">
        <v>67.899105000000006</v>
      </c>
      <c r="AI56">
        <v>0</v>
      </c>
      <c r="AJ56">
        <v>0</v>
      </c>
      <c r="AK56">
        <v>49.729317999999999</v>
      </c>
      <c r="AL56">
        <v>58.466262</v>
      </c>
      <c r="AM56">
        <v>0</v>
      </c>
      <c r="AN56">
        <v>0.64785700000000002</v>
      </c>
      <c r="AO56">
        <v>6.2299889999999998</v>
      </c>
      <c r="AP56">
        <v>4.2142850000000003</v>
      </c>
      <c r="AQ56">
        <v>17.190382</v>
      </c>
      <c r="AR56">
        <v>48.604483000000002</v>
      </c>
      <c r="AS56">
        <v>30.863907999999999</v>
      </c>
      <c r="AT56">
        <v>10.883177999999999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72.59</v>
      </c>
      <c r="BA56">
        <f t="shared" si="1"/>
        <v>2487.4664100000005</v>
      </c>
      <c r="BD56">
        <v>12.81</v>
      </c>
      <c r="BE56">
        <v>7.39</v>
      </c>
      <c r="BF56">
        <v>1.03</v>
      </c>
      <c r="BG56">
        <v>3.87</v>
      </c>
      <c r="BH56">
        <v>5.0199999999999996</v>
      </c>
      <c r="BI56">
        <v>4.63</v>
      </c>
      <c r="BJ56">
        <v>3.01</v>
      </c>
      <c r="BK56">
        <v>4.1900000000000004</v>
      </c>
      <c r="BL56">
        <v>3.69</v>
      </c>
      <c r="BM56">
        <v>1.72</v>
      </c>
      <c r="BN56">
        <v>0.42</v>
      </c>
      <c r="BO56">
        <v>14.19</v>
      </c>
      <c r="BP56">
        <v>3.86</v>
      </c>
      <c r="BQ56">
        <v>4.22</v>
      </c>
      <c r="BR56">
        <v>2.09</v>
      </c>
      <c r="BS56">
        <v>0.45</v>
      </c>
      <c r="BT56">
        <v>0</v>
      </c>
      <c r="BU56">
        <v>0</v>
      </c>
      <c r="BV56">
        <v>0</v>
      </c>
      <c r="BW56">
        <f t="shared" si="2"/>
        <v>72.59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1.7722560000000001</v>
      </c>
      <c r="G57">
        <v>2.9028</v>
      </c>
      <c r="H57">
        <v>0</v>
      </c>
      <c r="I57">
        <v>0</v>
      </c>
      <c r="J57">
        <v>4.8380000000000001</v>
      </c>
      <c r="K57">
        <v>332.26054599999998</v>
      </c>
      <c r="L57">
        <v>631.98793999999998</v>
      </c>
      <c r="M57">
        <v>88.800909000000004</v>
      </c>
      <c r="N57">
        <v>114.29774999999999</v>
      </c>
      <c r="O57">
        <v>119.65885900000001</v>
      </c>
      <c r="P57">
        <v>84.906899999999993</v>
      </c>
      <c r="Q57">
        <v>10.556516</v>
      </c>
      <c r="R57">
        <v>41.016660999999999</v>
      </c>
      <c r="S57">
        <v>25.535060999999999</v>
      </c>
      <c r="T57">
        <v>0</v>
      </c>
      <c r="U57">
        <v>405.20185199999997</v>
      </c>
      <c r="V57">
        <v>11.283844</v>
      </c>
      <c r="W57">
        <v>29.36666</v>
      </c>
      <c r="X57">
        <v>95.157411999999994</v>
      </c>
      <c r="Y57">
        <v>0</v>
      </c>
      <c r="Z57">
        <v>6.3414570000000001</v>
      </c>
      <c r="AA57">
        <v>0</v>
      </c>
      <c r="AB57">
        <v>25.409272999999999</v>
      </c>
      <c r="AC57">
        <v>18.728556000000001</v>
      </c>
      <c r="AD57">
        <v>0</v>
      </c>
      <c r="AE57">
        <v>46.553654999999999</v>
      </c>
      <c r="AF57">
        <v>8.5864820000000002</v>
      </c>
      <c r="AG57">
        <v>14.984254</v>
      </c>
      <c r="AH57">
        <v>84.026286999999996</v>
      </c>
      <c r="AI57">
        <v>0</v>
      </c>
      <c r="AJ57">
        <v>0</v>
      </c>
      <c r="AK57">
        <v>49.729317999999999</v>
      </c>
      <c r="AL57">
        <v>58.466262</v>
      </c>
      <c r="AM57">
        <v>0</v>
      </c>
      <c r="AN57">
        <v>0.64785700000000002</v>
      </c>
      <c r="AO57">
        <v>6.2299889999999998</v>
      </c>
      <c r="AP57">
        <v>4.2142850000000003</v>
      </c>
      <c r="AQ57">
        <v>17.190382</v>
      </c>
      <c r="AR57">
        <v>48.604483000000002</v>
      </c>
      <c r="AS57">
        <v>30.863907999999999</v>
      </c>
      <c r="AT57">
        <v>10.883177999999999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72.59</v>
      </c>
      <c r="BA57">
        <f t="shared" si="1"/>
        <v>2503.5935920000006</v>
      </c>
      <c r="BD57">
        <v>12.81</v>
      </c>
      <c r="BE57">
        <v>7.39</v>
      </c>
      <c r="BF57">
        <v>1.03</v>
      </c>
      <c r="BG57">
        <v>3.87</v>
      </c>
      <c r="BH57">
        <v>5.0199999999999996</v>
      </c>
      <c r="BI57">
        <v>4.63</v>
      </c>
      <c r="BJ57">
        <v>3.01</v>
      </c>
      <c r="BK57">
        <v>4.1900000000000004</v>
      </c>
      <c r="BL57">
        <v>3.69</v>
      </c>
      <c r="BM57">
        <v>1.72</v>
      </c>
      <c r="BN57">
        <v>0.42</v>
      </c>
      <c r="BO57">
        <v>14.19</v>
      </c>
      <c r="BP57">
        <v>3.86</v>
      </c>
      <c r="BQ57">
        <v>4.22</v>
      </c>
      <c r="BR57">
        <v>2.09</v>
      </c>
      <c r="BS57">
        <v>0.45</v>
      </c>
      <c r="BT57">
        <v>0</v>
      </c>
      <c r="BU57">
        <v>0</v>
      </c>
      <c r="BV57">
        <v>0</v>
      </c>
      <c r="BW57">
        <f t="shared" si="2"/>
        <v>72.59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1.7722560000000001</v>
      </c>
      <c r="G58">
        <v>2.9028</v>
      </c>
      <c r="H58">
        <v>0</v>
      </c>
      <c r="I58">
        <v>0</v>
      </c>
      <c r="J58">
        <v>4.8380000000000001</v>
      </c>
      <c r="K58">
        <v>332.26054599999998</v>
      </c>
      <c r="L58">
        <v>631.98793999999998</v>
      </c>
      <c r="M58">
        <v>88.800909000000004</v>
      </c>
      <c r="N58">
        <v>114.29774999999999</v>
      </c>
      <c r="O58">
        <v>119.65885900000001</v>
      </c>
      <c r="P58">
        <v>84.906899999999993</v>
      </c>
      <c r="Q58">
        <v>10.556516</v>
      </c>
      <c r="R58">
        <v>41.016660999999999</v>
      </c>
      <c r="S58">
        <v>25.535060999999999</v>
      </c>
      <c r="T58">
        <v>0</v>
      </c>
      <c r="U58">
        <v>405.20185199999997</v>
      </c>
      <c r="V58">
        <v>11.283844</v>
      </c>
      <c r="W58">
        <v>29.36666</v>
      </c>
      <c r="X58">
        <v>95.157411999999994</v>
      </c>
      <c r="Y58">
        <v>0</v>
      </c>
      <c r="Z58">
        <v>6.3414570000000001</v>
      </c>
      <c r="AA58">
        <v>0</v>
      </c>
      <c r="AB58">
        <v>25.409272999999999</v>
      </c>
      <c r="AC58">
        <v>18.728556000000001</v>
      </c>
      <c r="AD58">
        <v>0</v>
      </c>
      <c r="AE58">
        <v>46.553654999999999</v>
      </c>
      <c r="AF58">
        <v>8.5864820000000002</v>
      </c>
      <c r="AG58">
        <v>14.984254</v>
      </c>
      <c r="AH58">
        <v>87.050134</v>
      </c>
      <c r="AI58">
        <v>0</v>
      </c>
      <c r="AJ58">
        <v>0</v>
      </c>
      <c r="AK58">
        <v>49.729317999999999</v>
      </c>
      <c r="AL58">
        <v>58.466262</v>
      </c>
      <c r="AM58">
        <v>0</v>
      </c>
      <c r="AN58">
        <v>0.64785700000000002</v>
      </c>
      <c r="AO58">
        <v>6.2299889999999998</v>
      </c>
      <c r="AP58">
        <v>4.2142850000000003</v>
      </c>
      <c r="AQ58">
        <v>17.190382</v>
      </c>
      <c r="AR58">
        <v>48.604483000000002</v>
      </c>
      <c r="AS58">
        <v>30.863907999999999</v>
      </c>
      <c r="AT58">
        <v>10.883177999999999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72.59</v>
      </c>
      <c r="BA58">
        <f t="shared" si="1"/>
        <v>2506.6174390000001</v>
      </c>
      <c r="BD58">
        <v>12.81</v>
      </c>
      <c r="BE58">
        <v>7.39</v>
      </c>
      <c r="BF58">
        <v>1.03</v>
      </c>
      <c r="BG58">
        <v>3.87</v>
      </c>
      <c r="BH58">
        <v>5.0199999999999996</v>
      </c>
      <c r="BI58">
        <v>4.63</v>
      </c>
      <c r="BJ58">
        <v>3.01</v>
      </c>
      <c r="BK58">
        <v>4.1900000000000004</v>
      </c>
      <c r="BL58">
        <v>3.69</v>
      </c>
      <c r="BM58">
        <v>1.72</v>
      </c>
      <c r="BN58">
        <v>0.42</v>
      </c>
      <c r="BO58">
        <v>14.19</v>
      </c>
      <c r="BP58">
        <v>3.86</v>
      </c>
      <c r="BQ58">
        <v>4.22</v>
      </c>
      <c r="BR58">
        <v>2.09</v>
      </c>
      <c r="BS58">
        <v>0.45</v>
      </c>
      <c r="BT58">
        <v>0</v>
      </c>
      <c r="BU58">
        <v>0</v>
      </c>
      <c r="BV58">
        <v>0</v>
      </c>
      <c r="BW58">
        <f t="shared" si="2"/>
        <v>72.59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1.6119250000000001</v>
      </c>
      <c r="G59">
        <v>1.6119250000000001</v>
      </c>
      <c r="H59">
        <v>0</v>
      </c>
      <c r="I59">
        <v>0</v>
      </c>
      <c r="J59">
        <v>4.8380000000000001</v>
      </c>
      <c r="K59">
        <v>332.26054599999998</v>
      </c>
      <c r="L59">
        <v>631.98793999999998</v>
      </c>
      <c r="M59">
        <v>88.800909000000004</v>
      </c>
      <c r="N59">
        <v>114.29774999999999</v>
      </c>
      <c r="O59">
        <v>119.65885900000001</v>
      </c>
      <c r="P59">
        <v>84.906899999999993</v>
      </c>
      <c r="Q59">
        <v>10.556516</v>
      </c>
      <c r="R59">
        <v>41.016660999999999</v>
      </c>
      <c r="S59">
        <v>25.535060999999999</v>
      </c>
      <c r="T59">
        <v>0</v>
      </c>
      <c r="U59">
        <v>405.20185199999997</v>
      </c>
      <c r="V59">
        <v>11.283844</v>
      </c>
      <c r="W59">
        <v>29.36666</v>
      </c>
      <c r="X59">
        <v>101.50124</v>
      </c>
      <c r="Y59">
        <v>0</v>
      </c>
      <c r="Z59">
        <v>6.3414570000000001</v>
      </c>
      <c r="AA59">
        <v>0</v>
      </c>
      <c r="AB59">
        <v>25.409272999999999</v>
      </c>
      <c r="AC59">
        <v>18.728556000000001</v>
      </c>
      <c r="AD59">
        <v>0</v>
      </c>
      <c r="AE59">
        <v>46.553654999999999</v>
      </c>
      <c r="AF59">
        <v>8.5864820000000002</v>
      </c>
      <c r="AG59">
        <v>14.984254</v>
      </c>
      <c r="AH59">
        <v>73.305375999999995</v>
      </c>
      <c r="AI59">
        <v>0</v>
      </c>
      <c r="AJ59">
        <v>0</v>
      </c>
      <c r="AK59">
        <v>49.729317999999999</v>
      </c>
      <c r="AL59">
        <v>58.466262</v>
      </c>
      <c r="AM59">
        <v>0</v>
      </c>
      <c r="AN59">
        <v>0.64785700000000002</v>
      </c>
      <c r="AO59">
        <v>6.144647</v>
      </c>
      <c r="AP59">
        <v>4.2142850000000003</v>
      </c>
      <c r="AQ59">
        <v>17.190382</v>
      </c>
      <c r="AR59">
        <v>48.604483000000002</v>
      </c>
      <c r="AS59">
        <v>30.863907999999999</v>
      </c>
      <c r="AT59">
        <v>10.883177999999999</v>
      </c>
      <c r="AU59">
        <v>0</v>
      </c>
      <c r="AV59">
        <v>0</v>
      </c>
      <c r="AW59">
        <v>1.9352</v>
      </c>
      <c r="AX59">
        <v>0</v>
      </c>
      <c r="AY59">
        <v>0</v>
      </c>
      <c r="AZ59">
        <f t="shared" si="0"/>
        <v>72.72</v>
      </c>
      <c r="BA59">
        <f t="shared" si="1"/>
        <v>2499.7451609999998</v>
      </c>
      <c r="BD59">
        <v>12.81</v>
      </c>
      <c r="BE59">
        <v>7.39</v>
      </c>
      <c r="BF59">
        <v>1.03</v>
      </c>
      <c r="BG59">
        <v>3.87</v>
      </c>
      <c r="BH59">
        <v>5.0199999999999996</v>
      </c>
      <c r="BI59">
        <v>4.63</v>
      </c>
      <c r="BJ59">
        <v>3.01</v>
      </c>
      <c r="BK59">
        <v>4.32</v>
      </c>
      <c r="BL59">
        <v>3.69</v>
      </c>
      <c r="BM59">
        <v>1.72</v>
      </c>
      <c r="BN59">
        <v>0.42</v>
      </c>
      <c r="BO59">
        <v>14.19</v>
      </c>
      <c r="BP59">
        <v>3.86</v>
      </c>
      <c r="BQ59">
        <v>4.22</v>
      </c>
      <c r="BR59">
        <v>2.09</v>
      </c>
      <c r="BS59">
        <v>0.45</v>
      </c>
      <c r="BT59">
        <v>0</v>
      </c>
      <c r="BU59">
        <v>0</v>
      </c>
      <c r="BV59">
        <v>0</v>
      </c>
      <c r="BW59">
        <f t="shared" si="2"/>
        <v>72.72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1.6119250000000001</v>
      </c>
      <c r="G60">
        <v>1.6119250000000001</v>
      </c>
      <c r="H60">
        <v>0</v>
      </c>
      <c r="I60">
        <v>0</v>
      </c>
      <c r="J60">
        <v>4.8380000000000001</v>
      </c>
      <c r="K60">
        <v>332.26054599999998</v>
      </c>
      <c r="L60">
        <v>631.98793999999998</v>
      </c>
      <c r="M60">
        <v>88.800909000000004</v>
      </c>
      <c r="N60">
        <v>114.29774999999999</v>
      </c>
      <c r="O60">
        <v>119.65885900000001</v>
      </c>
      <c r="P60">
        <v>84.906899999999993</v>
      </c>
      <c r="Q60">
        <v>10.556516</v>
      </c>
      <c r="R60">
        <v>41.016660999999999</v>
      </c>
      <c r="S60">
        <v>25.535060999999999</v>
      </c>
      <c r="T60">
        <v>0</v>
      </c>
      <c r="U60">
        <v>405.20185199999997</v>
      </c>
      <c r="V60">
        <v>11.283844</v>
      </c>
      <c r="W60">
        <v>29.36666</v>
      </c>
      <c r="X60">
        <v>111.651364</v>
      </c>
      <c r="Y60">
        <v>0</v>
      </c>
      <c r="Z60">
        <v>6.3414570000000001</v>
      </c>
      <c r="AA60">
        <v>13.594161</v>
      </c>
      <c r="AB60">
        <v>25.409272999999999</v>
      </c>
      <c r="AC60">
        <v>18.728556000000001</v>
      </c>
      <c r="AD60">
        <v>0</v>
      </c>
      <c r="AE60">
        <v>46.553654999999999</v>
      </c>
      <c r="AF60">
        <v>8.5864820000000002</v>
      </c>
      <c r="AG60">
        <v>14.984254</v>
      </c>
      <c r="AH60">
        <v>73.305375999999995</v>
      </c>
      <c r="AI60">
        <v>0</v>
      </c>
      <c r="AJ60">
        <v>0</v>
      </c>
      <c r="AK60">
        <v>49.729317999999999</v>
      </c>
      <c r="AL60">
        <v>58.466262</v>
      </c>
      <c r="AM60">
        <v>0</v>
      </c>
      <c r="AN60">
        <v>0.64785700000000002</v>
      </c>
      <c r="AO60">
        <v>6.144647</v>
      </c>
      <c r="AP60">
        <v>4.2142850000000003</v>
      </c>
      <c r="AQ60">
        <v>17.190382</v>
      </c>
      <c r="AR60">
        <v>48.604483000000002</v>
      </c>
      <c r="AS60">
        <v>30.863907999999999</v>
      </c>
      <c r="AT60">
        <v>10.883177999999999</v>
      </c>
      <c r="AU60">
        <v>0</v>
      </c>
      <c r="AV60">
        <v>0</v>
      </c>
      <c r="AW60">
        <v>1.9352</v>
      </c>
      <c r="AX60">
        <v>0</v>
      </c>
      <c r="AY60">
        <v>0</v>
      </c>
      <c r="AZ60">
        <f t="shared" si="0"/>
        <v>72.72</v>
      </c>
      <c r="BA60">
        <f t="shared" si="1"/>
        <v>2523.4894459999996</v>
      </c>
      <c r="BD60">
        <v>12.81</v>
      </c>
      <c r="BE60">
        <v>7.39</v>
      </c>
      <c r="BF60">
        <v>1.03</v>
      </c>
      <c r="BG60">
        <v>3.87</v>
      </c>
      <c r="BH60">
        <v>5.0199999999999996</v>
      </c>
      <c r="BI60">
        <v>4.63</v>
      </c>
      <c r="BJ60">
        <v>3.01</v>
      </c>
      <c r="BK60">
        <v>4.32</v>
      </c>
      <c r="BL60">
        <v>3.69</v>
      </c>
      <c r="BM60">
        <v>1.72</v>
      </c>
      <c r="BN60">
        <v>0.42</v>
      </c>
      <c r="BO60">
        <v>14.19</v>
      </c>
      <c r="BP60">
        <v>3.86</v>
      </c>
      <c r="BQ60">
        <v>4.22</v>
      </c>
      <c r="BR60">
        <v>2.09</v>
      </c>
      <c r="BS60">
        <v>0.45</v>
      </c>
      <c r="BT60">
        <v>0</v>
      </c>
      <c r="BU60">
        <v>0</v>
      </c>
      <c r="BV60">
        <v>0</v>
      </c>
      <c r="BW60">
        <f t="shared" si="2"/>
        <v>72.72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1.6119250000000001</v>
      </c>
      <c r="G61">
        <v>1.6119250000000001</v>
      </c>
      <c r="H61">
        <v>0</v>
      </c>
      <c r="I61">
        <v>0</v>
      </c>
      <c r="J61">
        <v>4.8380000000000001</v>
      </c>
      <c r="K61">
        <v>332.26054599999998</v>
      </c>
      <c r="L61">
        <v>631.98793999999998</v>
      </c>
      <c r="M61">
        <v>88.800909000000004</v>
      </c>
      <c r="N61">
        <v>114.29774999999999</v>
      </c>
      <c r="O61">
        <v>119.65885900000001</v>
      </c>
      <c r="P61">
        <v>84.906899999999993</v>
      </c>
      <c r="Q61">
        <v>10.556516</v>
      </c>
      <c r="R61">
        <v>41.016660999999999</v>
      </c>
      <c r="S61">
        <v>25.535060999999999</v>
      </c>
      <c r="T61">
        <v>0</v>
      </c>
      <c r="U61">
        <v>405.20185199999997</v>
      </c>
      <c r="V61">
        <v>11.283844</v>
      </c>
      <c r="W61">
        <v>29.36666</v>
      </c>
      <c r="X61">
        <v>116.726426</v>
      </c>
      <c r="Y61">
        <v>0</v>
      </c>
      <c r="Z61">
        <v>6.3414570000000001</v>
      </c>
      <c r="AA61">
        <v>13.594161</v>
      </c>
      <c r="AB61">
        <v>25.409272999999999</v>
      </c>
      <c r="AC61">
        <v>18.728556000000001</v>
      </c>
      <c r="AD61">
        <v>0</v>
      </c>
      <c r="AE61">
        <v>46.553654999999999</v>
      </c>
      <c r="AF61">
        <v>17.172965000000001</v>
      </c>
      <c r="AG61">
        <v>14.984254</v>
      </c>
      <c r="AH61">
        <v>73.305375999999995</v>
      </c>
      <c r="AI61">
        <v>0</v>
      </c>
      <c r="AJ61">
        <v>0</v>
      </c>
      <c r="AK61">
        <v>49.729317999999999</v>
      </c>
      <c r="AL61">
        <v>58.466262</v>
      </c>
      <c r="AM61">
        <v>0</v>
      </c>
      <c r="AN61">
        <v>0.64785700000000002</v>
      </c>
      <c r="AO61">
        <v>6.144647</v>
      </c>
      <c r="AP61">
        <v>9.1722669999999997</v>
      </c>
      <c r="AQ61">
        <v>25.785571999999998</v>
      </c>
      <c r="AR61">
        <v>48.604483000000002</v>
      </c>
      <c r="AS61">
        <v>30.863907999999999</v>
      </c>
      <c r="AT61">
        <v>10.883177999999999</v>
      </c>
      <c r="AU61">
        <v>0</v>
      </c>
      <c r="AV61">
        <v>0</v>
      </c>
      <c r="AW61">
        <v>1.9352</v>
      </c>
      <c r="AX61">
        <v>0</v>
      </c>
      <c r="AY61">
        <v>0</v>
      </c>
      <c r="AZ61">
        <f t="shared" si="0"/>
        <v>72.91</v>
      </c>
      <c r="BA61">
        <f t="shared" si="1"/>
        <v>2550.8941629999995</v>
      </c>
      <c r="BD61">
        <v>12.81</v>
      </c>
      <c r="BE61">
        <v>7.39</v>
      </c>
      <c r="BF61">
        <v>1.03</v>
      </c>
      <c r="BG61">
        <v>3.87</v>
      </c>
      <c r="BH61">
        <v>5.0199999999999996</v>
      </c>
      <c r="BI61">
        <v>4.63</v>
      </c>
      <c r="BJ61">
        <v>3.01</v>
      </c>
      <c r="BK61">
        <v>4.51</v>
      </c>
      <c r="BL61">
        <v>3.69</v>
      </c>
      <c r="BM61">
        <v>1.72</v>
      </c>
      <c r="BN61">
        <v>0.42</v>
      </c>
      <c r="BO61">
        <v>14.19</v>
      </c>
      <c r="BP61">
        <v>3.86</v>
      </c>
      <c r="BQ61">
        <v>4.22</v>
      </c>
      <c r="BR61">
        <v>2.09</v>
      </c>
      <c r="BS61">
        <v>0.45</v>
      </c>
      <c r="BT61">
        <v>0</v>
      </c>
      <c r="BU61">
        <v>0</v>
      </c>
      <c r="BV61">
        <v>0</v>
      </c>
      <c r="BW61">
        <f t="shared" si="2"/>
        <v>72.91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1.6119250000000001</v>
      </c>
      <c r="G62">
        <v>1.6119250000000001</v>
      </c>
      <c r="H62">
        <v>0</v>
      </c>
      <c r="I62">
        <v>0</v>
      </c>
      <c r="J62">
        <v>4.8380000000000001</v>
      </c>
      <c r="K62">
        <v>332.26054599999998</v>
      </c>
      <c r="L62">
        <v>631.98793999999998</v>
      </c>
      <c r="M62">
        <v>88.800909000000004</v>
      </c>
      <c r="N62">
        <v>114.29774999999999</v>
      </c>
      <c r="O62">
        <v>119.65885900000001</v>
      </c>
      <c r="P62">
        <v>84.906899999999993</v>
      </c>
      <c r="Q62">
        <v>10.556516</v>
      </c>
      <c r="R62">
        <v>41.016660999999999</v>
      </c>
      <c r="S62">
        <v>25.535060999999999</v>
      </c>
      <c r="T62">
        <v>0</v>
      </c>
      <c r="U62">
        <v>405.20185199999997</v>
      </c>
      <c r="V62">
        <v>11.283844</v>
      </c>
      <c r="W62">
        <v>29.36666</v>
      </c>
      <c r="X62">
        <v>116.726426</v>
      </c>
      <c r="Y62">
        <v>0</v>
      </c>
      <c r="Z62">
        <v>6.3414570000000001</v>
      </c>
      <c r="AA62">
        <v>13.594161</v>
      </c>
      <c r="AB62">
        <v>25.409272999999999</v>
      </c>
      <c r="AC62">
        <v>18.728556000000001</v>
      </c>
      <c r="AD62">
        <v>0</v>
      </c>
      <c r="AE62">
        <v>45.188080999999997</v>
      </c>
      <c r="AF62">
        <v>25.759447000000002</v>
      </c>
      <c r="AG62">
        <v>14.984254</v>
      </c>
      <c r="AH62">
        <v>73.305375999999995</v>
      </c>
      <c r="AI62">
        <v>0</v>
      </c>
      <c r="AJ62">
        <v>0</v>
      </c>
      <c r="AK62">
        <v>49.729317999999999</v>
      </c>
      <c r="AL62">
        <v>58.466262</v>
      </c>
      <c r="AM62">
        <v>0</v>
      </c>
      <c r="AN62">
        <v>0.64785700000000002</v>
      </c>
      <c r="AO62">
        <v>6.144647</v>
      </c>
      <c r="AP62">
        <v>9.1722669999999997</v>
      </c>
      <c r="AQ62">
        <v>25.785571999999998</v>
      </c>
      <c r="AR62">
        <v>48.604483000000002</v>
      </c>
      <c r="AS62">
        <v>30.863907999999999</v>
      </c>
      <c r="AT62">
        <v>10.883177999999999</v>
      </c>
      <c r="AU62">
        <v>0</v>
      </c>
      <c r="AV62">
        <v>0</v>
      </c>
      <c r="AW62">
        <v>1.9352</v>
      </c>
      <c r="AX62">
        <v>0</v>
      </c>
      <c r="AY62">
        <v>0</v>
      </c>
      <c r="AZ62">
        <f t="shared" si="0"/>
        <v>72.81</v>
      </c>
      <c r="BA62">
        <f t="shared" si="1"/>
        <v>2558.0150709999989</v>
      </c>
      <c r="BD62">
        <v>12.81</v>
      </c>
      <c r="BE62">
        <v>7.39</v>
      </c>
      <c r="BF62">
        <v>1.03</v>
      </c>
      <c r="BG62">
        <v>3.87</v>
      </c>
      <c r="BH62">
        <v>5.0199999999999996</v>
      </c>
      <c r="BI62">
        <v>4.63</v>
      </c>
      <c r="BJ62">
        <v>3.01</v>
      </c>
      <c r="BK62">
        <v>4.46</v>
      </c>
      <c r="BL62">
        <v>3.64</v>
      </c>
      <c r="BM62">
        <v>1.72</v>
      </c>
      <c r="BN62">
        <v>0.42</v>
      </c>
      <c r="BO62">
        <v>14.19</v>
      </c>
      <c r="BP62">
        <v>3.86</v>
      </c>
      <c r="BQ62">
        <v>4.22</v>
      </c>
      <c r="BR62">
        <v>2.09</v>
      </c>
      <c r="BS62">
        <v>0.45</v>
      </c>
      <c r="BT62">
        <v>0</v>
      </c>
      <c r="BU62">
        <v>0</v>
      </c>
      <c r="BV62">
        <v>0</v>
      </c>
      <c r="BW62">
        <f t="shared" si="2"/>
        <v>72.81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4.8380000000000001</v>
      </c>
      <c r="K63">
        <v>332.26054599999998</v>
      </c>
      <c r="L63">
        <v>631.98793999999998</v>
      </c>
      <c r="M63">
        <v>88.800909000000004</v>
      </c>
      <c r="N63">
        <v>114.29774999999999</v>
      </c>
      <c r="O63">
        <v>119.65885900000001</v>
      </c>
      <c r="P63">
        <v>84.906899999999993</v>
      </c>
      <c r="Q63">
        <v>10.556516</v>
      </c>
      <c r="R63">
        <v>41.016660999999999</v>
      </c>
      <c r="S63">
        <v>25.535060999999999</v>
      </c>
      <c r="T63">
        <v>0</v>
      </c>
      <c r="U63">
        <v>405.20185199999997</v>
      </c>
      <c r="V63">
        <v>11.283844</v>
      </c>
      <c r="W63">
        <v>29.36666</v>
      </c>
      <c r="X63">
        <v>121.80148800000001</v>
      </c>
      <c r="Y63">
        <v>0</v>
      </c>
      <c r="Z63">
        <v>6.3414570000000001</v>
      </c>
      <c r="AA63">
        <v>13.594161</v>
      </c>
      <c r="AB63">
        <v>25.409272999999999</v>
      </c>
      <c r="AC63">
        <v>18.728556000000001</v>
      </c>
      <c r="AD63">
        <v>0</v>
      </c>
      <c r="AE63">
        <v>44.070793000000002</v>
      </c>
      <c r="AF63">
        <v>25.759447000000002</v>
      </c>
      <c r="AG63">
        <v>14.984254</v>
      </c>
      <c r="AH63">
        <v>73.305375999999995</v>
      </c>
      <c r="AI63">
        <v>0</v>
      </c>
      <c r="AJ63">
        <v>0</v>
      </c>
      <c r="AK63">
        <v>49.729317999999999</v>
      </c>
      <c r="AL63">
        <v>58.466262</v>
      </c>
      <c r="AM63">
        <v>0</v>
      </c>
      <c r="AN63">
        <v>0.64785700000000002</v>
      </c>
      <c r="AO63">
        <v>6.144647</v>
      </c>
      <c r="AP63">
        <v>4.2142850000000003</v>
      </c>
      <c r="AQ63">
        <v>25.785571999999998</v>
      </c>
      <c r="AR63">
        <v>48.604483000000002</v>
      </c>
      <c r="AS63">
        <v>30.863907999999999</v>
      </c>
      <c r="AT63">
        <v>10.883177999999999</v>
      </c>
      <c r="AU63">
        <v>0</v>
      </c>
      <c r="AV63">
        <v>0</v>
      </c>
      <c r="AW63">
        <v>1.9352</v>
      </c>
      <c r="AX63">
        <v>0</v>
      </c>
      <c r="AY63">
        <v>0</v>
      </c>
      <c r="AZ63">
        <f t="shared" si="0"/>
        <v>72.790000000000006</v>
      </c>
      <c r="BA63">
        <f t="shared" si="1"/>
        <v>2553.7710129999996</v>
      </c>
      <c r="BD63">
        <v>12.81</v>
      </c>
      <c r="BE63">
        <v>7.39</v>
      </c>
      <c r="BF63">
        <v>1.01</v>
      </c>
      <c r="BG63">
        <v>3.87</v>
      </c>
      <c r="BH63">
        <v>5.0199999999999996</v>
      </c>
      <c r="BI63">
        <v>4.63</v>
      </c>
      <c r="BJ63">
        <v>3.01</v>
      </c>
      <c r="BK63">
        <v>4.46</v>
      </c>
      <c r="BL63">
        <v>3.64</v>
      </c>
      <c r="BM63">
        <v>1.72</v>
      </c>
      <c r="BN63">
        <v>0.42</v>
      </c>
      <c r="BO63">
        <v>14.19</v>
      </c>
      <c r="BP63">
        <v>3.86</v>
      </c>
      <c r="BQ63">
        <v>4.22</v>
      </c>
      <c r="BR63">
        <v>2.09</v>
      </c>
      <c r="BS63">
        <v>0.45</v>
      </c>
      <c r="BT63">
        <v>0</v>
      </c>
      <c r="BU63">
        <v>0</v>
      </c>
      <c r="BV63">
        <v>0</v>
      </c>
      <c r="BW63">
        <f t="shared" si="2"/>
        <v>72.790000000000006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4.8380000000000001</v>
      </c>
      <c r="K64">
        <v>332.26054599999998</v>
      </c>
      <c r="L64">
        <v>631.98793999999998</v>
      </c>
      <c r="M64">
        <v>88.800909000000004</v>
      </c>
      <c r="N64">
        <v>114.29774999999999</v>
      </c>
      <c r="O64">
        <v>119.65885900000001</v>
      </c>
      <c r="P64">
        <v>84.906899999999993</v>
      </c>
      <c r="Q64">
        <v>10.556516</v>
      </c>
      <c r="R64">
        <v>41.016660999999999</v>
      </c>
      <c r="S64">
        <v>25.535060999999999</v>
      </c>
      <c r="T64">
        <v>0</v>
      </c>
      <c r="U64">
        <v>405.20185199999997</v>
      </c>
      <c r="V64">
        <v>11.283844</v>
      </c>
      <c r="W64">
        <v>29.36666</v>
      </c>
      <c r="X64">
        <v>121.80148800000001</v>
      </c>
      <c r="Y64">
        <v>0</v>
      </c>
      <c r="Z64">
        <v>6.3414570000000001</v>
      </c>
      <c r="AA64">
        <v>13.594161</v>
      </c>
      <c r="AB64">
        <v>25.409272999999999</v>
      </c>
      <c r="AC64">
        <v>18.728556000000001</v>
      </c>
      <c r="AD64">
        <v>0</v>
      </c>
      <c r="AE64">
        <v>44.070793000000002</v>
      </c>
      <c r="AF64">
        <v>25.759447000000002</v>
      </c>
      <c r="AG64">
        <v>14.984254</v>
      </c>
      <c r="AH64">
        <v>79.169805999999994</v>
      </c>
      <c r="AI64">
        <v>0</v>
      </c>
      <c r="AJ64">
        <v>0</v>
      </c>
      <c r="AK64">
        <v>49.729317999999999</v>
      </c>
      <c r="AL64">
        <v>58.466262</v>
      </c>
      <c r="AM64">
        <v>0</v>
      </c>
      <c r="AN64">
        <v>0.64785700000000002</v>
      </c>
      <c r="AO64">
        <v>6.144647</v>
      </c>
      <c r="AP64">
        <v>4.2142850000000003</v>
      </c>
      <c r="AQ64">
        <v>25.785571999999998</v>
      </c>
      <c r="AR64">
        <v>48.604483000000002</v>
      </c>
      <c r="AS64">
        <v>30.863907999999999</v>
      </c>
      <c r="AT64">
        <v>10.883177999999999</v>
      </c>
      <c r="AU64">
        <v>0</v>
      </c>
      <c r="AV64">
        <v>0</v>
      </c>
      <c r="AW64">
        <v>1.9352</v>
      </c>
      <c r="AX64">
        <v>0</v>
      </c>
      <c r="AY64">
        <v>0</v>
      </c>
      <c r="AZ64">
        <f t="shared" si="0"/>
        <v>72.790000000000006</v>
      </c>
      <c r="BA64">
        <f t="shared" si="1"/>
        <v>2559.6354429999997</v>
      </c>
      <c r="BD64">
        <v>12.81</v>
      </c>
      <c r="BE64">
        <v>7.39</v>
      </c>
      <c r="BF64">
        <v>1.01</v>
      </c>
      <c r="BG64">
        <v>3.87</v>
      </c>
      <c r="BH64">
        <v>5.0199999999999996</v>
      </c>
      <c r="BI64">
        <v>4.63</v>
      </c>
      <c r="BJ64">
        <v>3.01</v>
      </c>
      <c r="BK64">
        <v>4.46</v>
      </c>
      <c r="BL64">
        <v>3.64</v>
      </c>
      <c r="BM64">
        <v>1.72</v>
      </c>
      <c r="BN64">
        <v>0.42</v>
      </c>
      <c r="BO64">
        <v>14.19</v>
      </c>
      <c r="BP64">
        <v>3.86</v>
      </c>
      <c r="BQ64">
        <v>4.22</v>
      </c>
      <c r="BR64">
        <v>2.09</v>
      </c>
      <c r="BS64">
        <v>0.45</v>
      </c>
      <c r="BT64">
        <v>0</v>
      </c>
      <c r="BU64">
        <v>0</v>
      </c>
      <c r="BV64">
        <v>0</v>
      </c>
      <c r="BW64">
        <f t="shared" si="2"/>
        <v>72.790000000000006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4.8380000000000001</v>
      </c>
      <c r="K65">
        <v>332.26054599999998</v>
      </c>
      <c r="L65">
        <v>631.98793999999998</v>
      </c>
      <c r="M65">
        <v>88.800909000000004</v>
      </c>
      <c r="N65">
        <v>114.29774999999999</v>
      </c>
      <c r="O65">
        <v>119.65885900000001</v>
      </c>
      <c r="P65">
        <v>84.906899999999993</v>
      </c>
      <c r="Q65">
        <v>10.556516</v>
      </c>
      <c r="R65">
        <v>41.016660999999999</v>
      </c>
      <c r="S65">
        <v>25.535060999999999</v>
      </c>
      <c r="T65">
        <v>0</v>
      </c>
      <c r="U65">
        <v>405.20185199999997</v>
      </c>
      <c r="V65">
        <v>11.283844</v>
      </c>
      <c r="W65">
        <v>29.36666</v>
      </c>
      <c r="X65">
        <v>126.87654999999999</v>
      </c>
      <c r="Y65">
        <v>0</v>
      </c>
      <c r="Z65">
        <v>0</v>
      </c>
      <c r="AA65">
        <v>13.594161</v>
      </c>
      <c r="AB65">
        <v>25.409272999999999</v>
      </c>
      <c r="AC65">
        <v>28.121172999999999</v>
      </c>
      <c r="AD65">
        <v>0</v>
      </c>
      <c r="AE65">
        <v>44.070793000000002</v>
      </c>
      <c r="AF65">
        <v>25.759447000000002</v>
      </c>
      <c r="AG65">
        <v>14.984254</v>
      </c>
      <c r="AH65">
        <v>113.16517399999999</v>
      </c>
      <c r="AI65">
        <v>0</v>
      </c>
      <c r="AJ65">
        <v>0</v>
      </c>
      <c r="AK65">
        <v>49.729317999999999</v>
      </c>
      <c r="AL65">
        <v>58.466262</v>
      </c>
      <c r="AM65">
        <v>0</v>
      </c>
      <c r="AN65">
        <v>0.64785700000000002</v>
      </c>
      <c r="AO65">
        <v>6.4006740000000004</v>
      </c>
      <c r="AP65">
        <v>4.2142850000000003</v>
      </c>
      <c r="AQ65">
        <v>25.785571999999998</v>
      </c>
      <c r="AR65">
        <v>48.604483000000002</v>
      </c>
      <c r="AS65">
        <v>30.863907999999999</v>
      </c>
      <c r="AT65">
        <v>10.883177999999999</v>
      </c>
      <c r="AU65">
        <v>0</v>
      </c>
      <c r="AV65">
        <v>0</v>
      </c>
      <c r="AW65">
        <v>1.9352</v>
      </c>
      <c r="AX65">
        <v>0</v>
      </c>
      <c r="AY65">
        <v>0</v>
      </c>
      <c r="AZ65">
        <f t="shared" si="0"/>
        <v>72.790000000000006</v>
      </c>
      <c r="BA65">
        <f t="shared" si="1"/>
        <v>2602.0130599999998</v>
      </c>
      <c r="BD65">
        <v>12.81</v>
      </c>
      <c r="BE65">
        <v>7.39</v>
      </c>
      <c r="BF65">
        <v>1.01</v>
      </c>
      <c r="BG65">
        <v>3.87</v>
      </c>
      <c r="BH65">
        <v>5.0199999999999996</v>
      </c>
      <c r="BI65">
        <v>4.63</v>
      </c>
      <c r="BJ65">
        <v>3.01</v>
      </c>
      <c r="BK65">
        <v>4.46</v>
      </c>
      <c r="BL65">
        <v>3.64</v>
      </c>
      <c r="BM65">
        <v>1.72</v>
      </c>
      <c r="BN65">
        <v>0.42</v>
      </c>
      <c r="BO65">
        <v>14.19</v>
      </c>
      <c r="BP65">
        <v>3.86</v>
      </c>
      <c r="BQ65">
        <v>4.22</v>
      </c>
      <c r="BR65">
        <v>2.09</v>
      </c>
      <c r="BS65">
        <v>0.45</v>
      </c>
      <c r="BT65">
        <v>0</v>
      </c>
      <c r="BU65">
        <v>0</v>
      </c>
      <c r="BV65">
        <v>0</v>
      </c>
      <c r="BW65">
        <f t="shared" si="2"/>
        <v>72.790000000000006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4.8380000000000001</v>
      </c>
      <c r="K66">
        <v>332.26054599999998</v>
      </c>
      <c r="L66">
        <v>631.98793999999998</v>
      </c>
      <c r="M66">
        <v>88.800909000000004</v>
      </c>
      <c r="N66">
        <v>114.29774999999999</v>
      </c>
      <c r="O66">
        <v>119.65885900000001</v>
      </c>
      <c r="P66">
        <v>84.906899999999993</v>
      </c>
      <c r="Q66">
        <v>10.556516</v>
      </c>
      <c r="R66">
        <v>41.016660999999999</v>
      </c>
      <c r="S66">
        <v>25.535060999999999</v>
      </c>
      <c r="T66">
        <v>0</v>
      </c>
      <c r="U66">
        <v>405.20185199999997</v>
      </c>
      <c r="V66">
        <v>11.283844</v>
      </c>
      <c r="W66">
        <v>29.36666</v>
      </c>
      <c r="X66">
        <v>126.87654999999999</v>
      </c>
      <c r="Y66">
        <v>0</v>
      </c>
      <c r="Z66">
        <v>0</v>
      </c>
      <c r="AA66">
        <v>13.594161</v>
      </c>
      <c r="AB66">
        <v>25.409272999999999</v>
      </c>
      <c r="AC66">
        <v>28.121172999999999</v>
      </c>
      <c r="AD66">
        <v>0</v>
      </c>
      <c r="AE66">
        <v>44.070793000000002</v>
      </c>
      <c r="AF66">
        <v>25.759447000000002</v>
      </c>
      <c r="AG66">
        <v>14.984254</v>
      </c>
      <c r="AH66">
        <v>113.16517399999999</v>
      </c>
      <c r="AI66">
        <v>0</v>
      </c>
      <c r="AJ66">
        <v>0</v>
      </c>
      <c r="AK66">
        <v>49.729317999999999</v>
      </c>
      <c r="AL66">
        <v>58.466262</v>
      </c>
      <c r="AM66">
        <v>0</v>
      </c>
      <c r="AN66">
        <v>0.64785700000000002</v>
      </c>
      <c r="AO66">
        <v>6.4006740000000004</v>
      </c>
      <c r="AP66">
        <v>4.2142850000000003</v>
      </c>
      <c r="AQ66">
        <v>25.785571999999998</v>
      </c>
      <c r="AR66">
        <v>48.604483000000002</v>
      </c>
      <c r="AS66">
        <v>30.863907999999999</v>
      </c>
      <c r="AT66">
        <v>10.883177999999999</v>
      </c>
      <c r="AU66">
        <v>0</v>
      </c>
      <c r="AV66">
        <v>0</v>
      </c>
      <c r="AW66">
        <v>1.9352</v>
      </c>
      <c r="AX66">
        <v>0</v>
      </c>
      <c r="AY66">
        <v>0</v>
      </c>
      <c r="AZ66">
        <f t="shared" si="0"/>
        <v>72.790000000000006</v>
      </c>
      <c r="BA66">
        <f t="shared" si="1"/>
        <v>2602.0130599999998</v>
      </c>
      <c r="BD66">
        <v>12.81</v>
      </c>
      <c r="BE66">
        <v>7.39</v>
      </c>
      <c r="BF66">
        <v>1.01</v>
      </c>
      <c r="BG66">
        <v>3.87</v>
      </c>
      <c r="BH66">
        <v>5.0199999999999996</v>
      </c>
      <c r="BI66">
        <v>4.63</v>
      </c>
      <c r="BJ66">
        <v>3.01</v>
      </c>
      <c r="BK66">
        <v>4.46</v>
      </c>
      <c r="BL66">
        <v>3.64</v>
      </c>
      <c r="BM66">
        <v>1.72</v>
      </c>
      <c r="BN66">
        <v>0.42</v>
      </c>
      <c r="BO66">
        <v>14.19</v>
      </c>
      <c r="BP66">
        <v>3.86</v>
      </c>
      <c r="BQ66">
        <v>4.22</v>
      </c>
      <c r="BR66">
        <v>2.09</v>
      </c>
      <c r="BS66">
        <v>0.45</v>
      </c>
      <c r="BT66">
        <v>0</v>
      </c>
      <c r="BU66">
        <v>0</v>
      </c>
      <c r="BV66">
        <v>0</v>
      </c>
      <c r="BW66">
        <f t="shared" si="2"/>
        <v>72.790000000000006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4.8380000000000001</v>
      </c>
      <c r="K67">
        <v>332.26054599999998</v>
      </c>
      <c r="L67">
        <v>631.98793999999998</v>
      </c>
      <c r="M67">
        <v>88.800909000000004</v>
      </c>
      <c r="N67">
        <v>114.29774999999999</v>
      </c>
      <c r="O67">
        <v>119.65885900000001</v>
      </c>
      <c r="P67">
        <v>84.906899999999993</v>
      </c>
      <c r="Q67">
        <v>10.556516</v>
      </c>
      <c r="R67">
        <v>41.016660999999999</v>
      </c>
      <c r="S67">
        <v>25.535060999999999</v>
      </c>
      <c r="T67">
        <v>0</v>
      </c>
      <c r="U67">
        <v>405.20185199999997</v>
      </c>
      <c r="V67">
        <v>11.283844</v>
      </c>
      <c r="W67">
        <v>29.36666</v>
      </c>
      <c r="X67">
        <v>126.87654999999999</v>
      </c>
      <c r="Y67">
        <v>0</v>
      </c>
      <c r="Z67">
        <v>0</v>
      </c>
      <c r="AA67">
        <v>27.188320999999998</v>
      </c>
      <c r="AB67">
        <v>25.409272999999999</v>
      </c>
      <c r="AC67">
        <v>28.121172999999999</v>
      </c>
      <c r="AD67">
        <v>0</v>
      </c>
      <c r="AE67">
        <v>44.070793000000002</v>
      </c>
      <c r="AF67">
        <v>25.759447000000002</v>
      </c>
      <c r="AG67">
        <v>14.984254</v>
      </c>
      <c r="AH67">
        <v>113.16517399999999</v>
      </c>
      <c r="AI67">
        <v>0</v>
      </c>
      <c r="AJ67">
        <v>0</v>
      </c>
      <c r="AK67">
        <v>49.729317999999999</v>
      </c>
      <c r="AL67">
        <v>58.466262</v>
      </c>
      <c r="AM67">
        <v>0</v>
      </c>
      <c r="AN67">
        <v>0.64785700000000002</v>
      </c>
      <c r="AO67">
        <v>6.4006740000000004</v>
      </c>
      <c r="AP67">
        <v>4.2142850000000003</v>
      </c>
      <c r="AQ67">
        <v>25.785571999999998</v>
      </c>
      <c r="AR67">
        <v>48.604483000000002</v>
      </c>
      <c r="AS67">
        <v>30.863907999999999</v>
      </c>
      <c r="AT67">
        <v>10.883177999999999</v>
      </c>
      <c r="AU67">
        <v>0</v>
      </c>
      <c r="AV67">
        <v>0</v>
      </c>
      <c r="AW67">
        <v>1.9352</v>
      </c>
      <c r="AX67">
        <v>0</v>
      </c>
      <c r="AY67">
        <v>0</v>
      </c>
      <c r="AZ67">
        <f t="shared" si="0"/>
        <v>72.760000000000005</v>
      </c>
      <c r="BA67">
        <f t="shared" si="1"/>
        <v>2615.5772200000001</v>
      </c>
      <c r="BD67">
        <v>12.81</v>
      </c>
      <c r="BE67">
        <v>7.39</v>
      </c>
      <c r="BF67">
        <v>0.98</v>
      </c>
      <c r="BG67">
        <v>3.87</v>
      </c>
      <c r="BH67">
        <v>5.0199999999999996</v>
      </c>
      <c r="BI67">
        <v>4.63</v>
      </c>
      <c r="BJ67">
        <v>3.01</v>
      </c>
      <c r="BK67">
        <v>4.46</v>
      </c>
      <c r="BL67">
        <v>3.64</v>
      </c>
      <c r="BM67">
        <v>1.72</v>
      </c>
      <c r="BN67">
        <v>0.42</v>
      </c>
      <c r="BO67">
        <v>14.19</v>
      </c>
      <c r="BP67">
        <v>3.86</v>
      </c>
      <c r="BQ67">
        <v>4.22</v>
      </c>
      <c r="BR67">
        <v>2.09</v>
      </c>
      <c r="BS67">
        <v>0.45</v>
      </c>
      <c r="BT67">
        <v>0</v>
      </c>
      <c r="BU67">
        <v>0</v>
      </c>
      <c r="BV67">
        <v>0</v>
      </c>
      <c r="BW67">
        <f t="shared" si="2"/>
        <v>72.760000000000005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4.8380000000000001</v>
      </c>
      <c r="K68">
        <v>332.26054599999998</v>
      </c>
      <c r="L68">
        <v>631.98793999999998</v>
      </c>
      <c r="M68">
        <v>88.800909000000004</v>
      </c>
      <c r="N68">
        <v>114.29774999999999</v>
      </c>
      <c r="O68">
        <v>119.65885900000001</v>
      </c>
      <c r="P68">
        <v>84.906899999999993</v>
      </c>
      <c r="Q68">
        <v>10.556516</v>
      </c>
      <c r="R68">
        <v>41.016660999999999</v>
      </c>
      <c r="S68">
        <v>25.535060999999999</v>
      </c>
      <c r="T68">
        <v>0</v>
      </c>
      <c r="U68">
        <v>405.20185199999997</v>
      </c>
      <c r="V68">
        <v>11.283844</v>
      </c>
      <c r="W68">
        <v>29.36666</v>
      </c>
      <c r="X68">
        <v>126.87654999999999</v>
      </c>
      <c r="Y68">
        <v>0</v>
      </c>
      <c r="Z68">
        <v>0</v>
      </c>
      <c r="AA68">
        <v>27.188320999999998</v>
      </c>
      <c r="AB68">
        <v>25.409272999999999</v>
      </c>
      <c r="AC68">
        <v>28.121172999999999</v>
      </c>
      <c r="AD68">
        <v>0</v>
      </c>
      <c r="AE68">
        <v>44.070793000000002</v>
      </c>
      <c r="AF68">
        <v>25.759447000000002</v>
      </c>
      <c r="AG68">
        <v>14.984254</v>
      </c>
      <c r="AH68">
        <v>113.16517399999999</v>
      </c>
      <c r="AI68">
        <v>0</v>
      </c>
      <c r="AJ68">
        <v>0</v>
      </c>
      <c r="AK68">
        <v>49.729317999999999</v>
      </c>
      <c r="AL68">
        <v>58.466262</v>
      </c>
      <c r="AM68">
        <v>0</v>
      </c>
      <c r="AN68">
        <v>0.64785700000000002</v>
      </c>
      <c r="AO68">
        <v>6.4006740000000004</v>
      </c>
      <c r="AP68">
        <v>4.2142850000000003</v>
      </c>
      <c r="AQ68">
        <v>25.785571999999998</v>
      </c>
      <c r="AR68">
        <v>48.604483000000002</v>
      </c>
      <c r="AS68">
        <v>30.863907999999999</v>
      </c>
      <c r="AT68">
        <v>10.883177999999999</v>
      </c>
      <c r="AU68">
        <v>0</v>
      </c>
      <c r="AV68">
        <v>0</v>
      </c>
      <c r="AW68">
        <v>1.9352</v>
      </c>
      <c r="AX68">
        <v>0</v>
      </c>
      <c r="AY68">
        <v>0</v>
      </c>
      <c r="AZ68">
        <f t="shared" ref="AZ68:AZ98" si="3">BW68</f>
        <v>72.760000000000005</v>
      </c>
      <c r="BA68">
        <f t="shared" ref="BA68:BA99" si="4">SUM(B68:AZ68)</f>
        <v>2615.5772200000001</v>
      </c>
      <c r="BD68">
        <v>12.81</v>
      </c>
      <c r="BE68">
        <v>7.39</v>
      </c>
      <c r="BF68">
        <v>0.98</v>
      </c>
      <c r="BG68">
        <v>3.87</v>
      </c>
      <c r="BH68">
        <v>5.0199999999999996</v>
      </c>
      <c r="BI68">
        <v>4.63</v>
      </c>
      <c r="BJ68">
        <v>3.01</v>
      </c>
      <c r="BK68">
        <v>4.46</v>
      </c>
      <c r="BL68">
        <v>3.64</v>
      </c>
      <c r="BM68">
        <v>1.72</v>
      </c>
      <c r="BN68">
        <v>0.42</v>
      </c>
      <c r="BO68">
        <v>14.19</v>
      </c>
      <c r="BP68">
        <v>3.86</v>
      </c>
      <c r="BQ68">
        <v>4.22</v>
      </c>
      <c r="BR68">
        <v>2.09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72.760000000000005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4.8380000000000001</v>
      </c>
      <c r="K69">
        <v>332.26054599999998</v>
      </c>
      <c r="L69">
        <v>631.98793999999998</v>
      </c>
      <c r="M69">
        <v>88.800909000000004</v>
      </c>
      <c r="N69">
        <v>114.29774999999999</v>
      </c>
      <c r="O69">
        <v>119.65885900000001</v>
      </c>
      <c r="P69">
        <v>84.906899999999993</v>
      </c>
      <c r="Q69">
        <v>10.556516</v>
      </c>
      <c r="R69">
        <v>41.016660999999999</v>
      </c>
      <c r="S69">
        <v>25.535060999999999</v>
      </c>
      <c r="T69">
        <v>0</v>
      </c>
      <c r="U69">
        <v>405.20185199999997</v>
      </c>
      <c r="V69">
        <v>11.283844</v>
      </c>
      <c r="W69">
        <v>29.36666</v>
      </c>
      <c r="X69">
        <v>126.87654999999999</v>
      </c>
      <c r="Y69">
        <v>0</v>
      </c>
      <c r="Z69">
        <v>0</v>
      </c>
      <c r="AA69">
        <v>40.782482000000002</v>
      </c>
      <c r="AB69">
        <v>38.229992000000003</v>
      </c>
      <c r="AC69">
        <v>28.121172999999999</v>
      </c>
      <c r="AD69">
        <v>0</v>
      </c>
      <c r="AE69">
        <v>47.795085999999998</v>
      </c>
      <c r="AF69">
        <v>25.759447000000002</v>
      </c>
      <c r="AG69">
        <v>14.984254</v>
      </c>
      <c r="AH69">
        <v>113.16517399999999</v>
      </c>
      <c r="AI69">
        <v>0</v>
      </c>
      <c r="AJ69">
        <v>0</v>
      </c>
      <c r="AK69">
        <v>49.729317999999999</v>
      </c>
      <c r="AL69">
        <v>58.466262</v>
      </c>
      <c r="AM69">
        <v>0</v>
      </c>
      <c r="AN69">
        <v>0.64785700000000002</v>
      </c>
      <c r="AO69">
        <v>6.4006740000000004</v>
      </c>
      <c r="AP69">
        <v>4.2142850000000003</v>
      </c>
      <c r="AQ69">
        <v>25.785571999999998</v>
      </c>
      <c r="AR69">
        <v>48.604483000000002</v>
      </c>
      <c r="AS69">
        <v>30.863907999999999</v>
      </c>
      <c r="AT69">
        <v>10.883177999999999</v>
      </c>
      <c r="AU69">
        <v>0</v>
      </c>
      <c r="AV69">
        <v>0</v>
      </c>
      <c r="AW69">
        <v>1.9352</v>
      </c>
      <c r="AX69">
        <v>0</v>
      </c>
      <c r="AY69">
        <v>0</v>
      </c>
      <c r="AZ69">
        <f t="shared" si="3"/>
        <v>72.760000000000005</v>
      </c>
      <c r="BA69">
        <f t="shared" si="4"/>
        <v>2645.7163930000002</v>
      </c>
      <c r="BD69">
        <v>12.81</v>
      </c>
      <c r="BE69">
        <v>7.39</v>
      </c>
      <c r="BF69">
        <v>0.98</v>
      </c>
      <c r="BG69">
        <v>3.87</v>
      </c>
      <c r="BH69">
        <v>5.0199999999999996</v>
      </c>
      <c r="BI69">
        <v>4.63</v>
      </c>
      <c r="BJ69">
        <v>3.01</v>
      </c>
      <c r="BK69">
        <v>4.46</v>
      </c>
      <c r="BL69">
        <v>3.64</v>
      </c>
      <c r="BM69">
        <v>1.72</v>
      </c>
      <c r="BN69">
        <v>0.42</v>
      </c>
      <c r="BO69">
        <v>14.19</v>
      </c>
      <c r="BP69">
        <v>3.86</v>
      </c>
      <c r="BQ69">
        <v>4.22</v>
      </c>
      <c r="BR69">
        <v>2.09</v>
      </c>
      <c r="BS69">
        <v>0.45</v>
      </c>
      <c r="BT69">
        <v>0</v>
      </c>
      <c r="BU69">
        <v>0</v>
      </c>
      <c r="BV69">
        <v>0</v>
      </c>
      <c r="BW69">
        <f t="shared" si="5"/>
        <v>72.760000000000005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4.8380000000000001</v>
      </c>
      <c r="K70">
        <v>332.26054599999998</v>
      </c>
      <c r="L70">
        <v>631.98793999999998</v>
      </c>
      <c r="M70">
        <v>88.800909000000004</v>
      </c>
      <c r="N70">
        <v>114.29774999999999</v>
      </c>
      <c r="O70">
        <v>119.65885900000001</v>
      </c>
      <c r="P70">
        <v>84.906899999999993</v>
      </c>
      <c r="Q70">
        <v>10.556516</v>
      </c>
      <c r="R70">
        <v>41.016660999999999</v>
      </c>
      <c r="S70">
        <v>25.535060999999999</v>
      </c>
      <c r="T70">
        <v>0</v>
      </c>
      <c r="U70">
        <v>405.20185199999997</v>
      </c>
      <c r="V70">
        <v>11.283844</v>
      </c>
      <c r="W70">
        <v>29.36666</v>
      </c>
      <c r="X70">
        <v>126.87654999999999</v>
      </c>
      <c r="Y70">
        <v>0</v>
      </c>
      <c r="Z70">
        <v>0</v>
      </c>
      <c r="AA70">
        <v>40.782482000000002</v>
      </c>
      <c r="AB70">
        <v>38.229992000000003</v>
      </c>
      <c r="AC70">
        <v>28.121172999999999</v>
      </c>
      <c r="AD70">
        <v>0</v>
      </c>
      <c r="AE70">
        <v>47.795085999999998</v>
      </c>
      <c r="AF70">
        <v>25.759447000000002</v>
      </c>
      <c r="AG70">
        <v>14.984254</v>
      </c>
      <c r="AH70">
        <v>113.16517399999999</v>
      </c>
      <c r="AI70">
        <v>0</v>
      </c>
      <c r="AJ70">
        <v>0</v>
      </c>
      <c r="AK70">
        <v>49.729317999999999</v>
      </c>
      <c r="AL70">
        <v>58.466262</v>
      </c>
      <c r="AM70">
        <v>0</v>
      </c>
      <c r="AN70">
        <v>0.64785700000000002</v>
      </c>
      <c r="AO70">
        <v>6.4006740000000004</v>
      </c>
      <c r="AP70">
        <v>4.2142850000000003</v>
      </c>
      <c r="AQ70">
        <v>25.785571999999998</v>
      </c>
      <c r="AR70">
        <v>48.604483000000002</v>
      </c>
      <c r="AS70">
        <v>30.863907999999999</v>
      </c>
      <c r="AT70">
        <v>10.883177999999999</v>
      </c>
      <c r="AU70">
        <v>0</v>
      </c>
      <c r="AV70">
        <v>0</v>
      </c>
      <c r="AW70">
        <v>1.9352</v>
      </c>
      <c r="AX70">
        <v>0</v>
      </c>
      <c r="AY70">
        <v>0</v>
      </c>
      <c r="AZ70">
        <f t="shared" si="3"/>
        <v>72.760000000000005</v>
      </c>
      <c r="BA70">
        <f t="shared" si="4"/>
        <v>2645.7163930000002</v>
      </c>
      <c r="BD70">
        <v>12.81</v>
      </c>
      <c r="BE70">
        <v>7.39</v>
      </c>
      <c r="BF70">
        <v>0.98</v>
      </c>
      <c r="BG70">
        <v>3.87</v>
      </c>
      <c r="BH70">
        <v>5.0199999999999996</v>
      </c>
      <c r="BI70">
        <v>4.63</v>
      </c>
      <c r="BJ70">
        <v>3.01</v>
      </c>
      <c r="BK70">
        <v>4.46</v>
      </c>
      <c r="BL70">
        <v>3.64</v>
      </c>
      <c r="BM70">
        <v>1.72</v>
      </c>
      <c r="BN70">
        <v>0.42</v>
      </c>
      <c r="BO70">
        <v>14.19</v>
      </c>
      <c r="BP70">
        <v>3.86</v>
      </c>
      <c r="BQ70">
        <v>4.22</v>
      </c>
      <c r="BR70">
        <v>2.09</v>
      </c>
      <c r="BS70">
        <v>0.45</v>
      </c>
      <c r="BT70">
        <v>0</v>
      </c>
      <c r="BU70">
        <v>0</v>
      </c>
      <c r="BV70">
        <v>0</v>
      </c>
      <c r="BW70">
        <f t="shared" si="5"/>
        <v>72.760000000000005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8.5258140000000004</v>
      </c>
      <c r="K71">
        <v>332.26054599999998</v>
      </c>
      <c r="L71">
        <v>631.98793999999998</v>
      </c>
      <c r="M71">
        <v>88.800909000000004</v>
      </c>
      <c r="N71">
        <v>114.29774999999999</v>
      </c>
      <c r="O71">
        <v>119.65885900000001</v>
      </c>
      <c r="P71">
        <v>84.906899999999993</v>
      </c>
      <c r="Q71">
        <v>10.556516</v>
      </c>
      <c r="R71">
        <v>41.016660999999999</v>
      </c>
      <c r="S71">
        <v>25.535060999999999</v>
      </c>
      <c r="T71">
        <v>0</v>
      </c>
      <c r="U71">
        <v>405.20185199999997</v>
      </c>
      <c r="V71">
        <v>11.283844</v>
      </c>
      <c r="W71">
        <v>29.36666</v>
      </c>
      <c r="X71">
        <v>126.87654999999999</v>
      </c>
      <c r="Y71">
        <v>0</v>
      </c>
      <c r="Z71">
        <v>0</v>
      </c>
      <c r="AA71">
        <v>40.782482000000002</v>
      </c>
      <c r="AB71">
        <v>38.229992000000003</v>
      </c>
      <c r="AC71">
        <v>28.121172999999999</v>
      </c>
      <c r="AD71">
        <v>0</v>
      </c>
      <c r="AE71">
        <v>47.795085999999998</v>
      </c>
      <c r="AF71">
        <v>25.759447000000002</v>
      </c>
      <c r="AG71">
        <v>14.984254</v>
      </c>
      <c r="AH71">
        <v>113.16517399999999</v>
      </c>
      <c r="AI71">
        <v>0</v>
      </c>
      <c r="AJ71">
        <v>0</v>
      </c>
      <c r="AK71">
        <v>49.729317999999999</v>
      </c>
      <c r="AL71">
        <v>58.466262</v>
      </c>
      <c r="AM71">
        <v>0</v>
      </c>
      <c r="AN71">
        <v>0.64785700000000002</v>
      </c>
      <c r="AO71">
        <v>6.3153319999999997</v>
      </c>
      <c r="AP71">
        <v>4.2142850000000003</v>
      </c>
      <c r="AQ71">
        <v>25.785571999999998</v>
      </c>
      <c r="AR71">
        <v>48.604483000000002</v>
      </c>
      <c r="AS71">
        <v>30.863907999999999</v>
      </c>
      <c r="AT71">
        <v>10.883177999999999</v>
      </c>
      <c r="AU71">
        <v>0</v>
      </c>
      <c r="AV71">
        <v>0</v>
      </c>
      <c r="AW71">
        <v>1.9352</v>
      </c>
      <c r="AX71">
        <v>0</v>
      </c>
      <c r="AY71">
        <v>0</v>
      </c>
      <c r="AZ71">
        <f t="shared" si="3"/>
        <v>73.06</v>
      </c>
      <c r="BA71">
        <f t="shared" si="4"/>
        <v>2649.6188649999999</v>
      </c>
      <c r="BD71">
        <v>12.81</v>
      </c>
      <c r="BE71">
        <v>7.39</v>
      </c>
      <c r="BF71">
        <v>0.98</v>
      </c>
      <c r="BG71">
        <v>3.87</v>
      </c>
      <c r="BH71">
        <v>5.32</v>
      </c>
      <c r="BI71">
        <v>4.63</v>
      </c>
      <c r="BJ71">
        <v>3.01</v>
      </c>
      <c r="BK71">
        <v>4.46</v>
      </c>
      <c r="BL71">
        <v>3.64</v>
      </c>
      <c r="BM71">
        <v>1.72</v>
      </c>
      <c r="BN71">
        <v>0.42</v>
      </c>
      <c r="BO71">
        <v>14.19</v>
      </c>
      <c r="BP71">
        <v>3.86</v>
      </c>
      <c r="BQ71">
        <v>4.22</v>
      </c>
      <c r="BR71">
        <v>2.09</v>
      </c>
      <c r="BS71">
        <v>0.45</v>
      </c>
      <c r="BT71">
        <v>0</v>
      </c>
      <c r="BU71">
        <v>0</v>
      </c>
      <c r="BV71">
        <v>0</v>
      </c>
      <c r="BW71">
        <f t="shared" si="5"/>
        <v>73.06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8.5258140000000004</v>
      </c>
      <c r="K72">
        <v>332.26054599999998</v>
      </c>
      <c r="L72">
        <v>631.98793999999998</v>
      </c>
      <c r="M72">
        <v>88.800909000000004</v>
      </c>
      <c r="N72">
        <v>114.29774999999999</v>
      </c>
      <c r="O72">
        <v>119.65885900000001</v>
      </c>
      <c r="P72">
        <v>84.906899999999993</v>
      </c>
      <c r="Q72">
        <v>10.556516</v>
      </c>
      <c r="R72">
        <v>41.016660999999999</v>
      </c>
      <c r="S72">
        <v>25.535060999999999</v>
      </c>
      <c r="T72">
        <v>0</v>
      </c>
      <c r="U72">
        <v>405.20185199999997</v>
      </c>
      <c r="V72">
        <v>11.283844</v>
      </c>
      <c r="W72">
        <v>29.36666</v>
      </c>
      <c r="X72">
        <v>126.87654999999999</v>
      </c>
      <c r="Y72">
        <v>0</v>
      </c>
      <c r="Z72">
        <v>0</v>
      </c>
      <c r="AA72">
        <v>40.782482000000002</v>
      </c>
      <c r="AB72">
        <v>38.229992000000003</v>
      </c>
      <c r="AC72">
        <v>28.121172999999999</v>
      </c>
      <c r="AD72">
        <v>0</v>
      </c>
      <c r="AE72">
        <v>47.795085999999998</v>
      </c>
      <c r="AF72">
        <v>25.759447000000002</v>
      </c>
      <c r="AG72">
        <v>14.984254</v>
      </c>
      <c r="AH72">
        <v>113.16517399999999</v>
      </c>
      <c r="AI72">
        <v>0</v>
      </c>
      <c r="AJ72">
        <v>0</v>
      </c>
      <c r="AK72">
        <v>49.729317999999999</v>
      </c>
      <c r="AL72">
        <v>58.466262</v>
      </c>
      <c r="AM72">
        <v>0</v>
      </c>
      <c r="AN72">
        <v>0.64785700000000002</v>
      </c>
      <c r="AO72">
        <v>6.3153319999999997</v>
      </c>
      <c r="AP72">
        <v>9.1722669999999997</v>
      </c>
      <c r="AQ72">
        <v>25.785571999999998</v>
      </c>
      <c r="AR72">
        <v>48.604483000000002</v>
      </c>
      <c r="AS72">
        <v>30.863907999999999</v>
      </c>
      <c r="AT72">
        <v>10.883177999999999</v>
      </c>
      <c r="AU72">
        <v>0</v>
      </c>
      <c r="AV72">
        <v>0</v>
      </c>
      <c r="AW72">
        <v>1.9352</v>
      </c>
      <c r="AX72">
        <v>0</v>
      </c>
      <c r="AY72">
        <v>0</v>
      </c>
      <c r="AZ72">
        <f t="shared" si="3"/>
        <v>73.360000000000014</v>
      </c>
      <c r="BA72">
        <f t="shared" si="4"/>
        <v>2654.876847</v>
      </c>
      <c r="BD72">
        <v>12.81</v>
      </c>
      <c r="BE72">
        <v>7.39</v>
      </c>
      <c r="BF72">
        <v>0.98</v>
      </c>
      <c r="BG72">
        <v>3.87</v>
      </c>
      <c r="BH72">
        <v>5.62</v>
      </c>
      <c r="BI72">
        <v>4.63</v>
      </c>
      <c r="BJ72">
        <v>3.01</v>
      </c>
      <c r="BK72">
        <v>4.46</v>
      </c>
      <c r="BL72">
        <v>3.64</v>
      </c>
      <c r="BM72">
        <v>1.72</v>
      </c>
      <c r="BN72">
        <v>0.42</v>
      </c>
      <c r="BO72">
        <v>14.19</v>
      </c>
      <c r="BP72">
        <v>3.86</v>
      </c>
      <c r="BQ72">
        <v>4.22</v>
      </c>
      <c r="BR72">
        <v>2.09</v>
      </c>
      <c r="BS72">
        <v>0.45</v>
      </c>
      <c r="BT72">
        <v>0</v>
      </c>
      <c r="BU72">
        <v>0</v>
      </c>
      <c r="BV72">
        <v>0</v>
      </c>
      <c r="BW72">
        <f t="shared" si="5"/>
        <v>73.360000000000014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8.5258140000000004</v>
      </c>
      <c r="K73">
        <v>332.26054599999998</v>
      </c>
      <c r="L73">
        <v>631.98793999999998</v>
      </c>
      <c r="M73">
        <v>88.800909000000004</v>
      </c>
      <c r="N73">
        <v>114.29774999999999</v>
      </c>
      <c r="O73">
        <v>119.65885900000001</v>
      </c>
      <c r="P73">
        <v>84.906899999999993</v>
      </c>
      <c r="Q73">
        <v>10.556516</v>
      </c>
      <c r="R73">
        <v>41.016660999999999</v>
      </c>
      <c r="S73">
        <v>25.535060999999999</v>
      </c>
      <c r="T73">
        <v>0</v>
      </c>
      <c r="U73">
        <v>405.20185199999997</v>
      </c>
      <c r="V73">
        <v>11.283844</v>
      </c>
      <c r="W73">
        <v>29.36666</v>
      </c>
      <c r="X73">
        <v>137.02667400000001</v>
      </c>
      <c r="Y73">
        <v>0</v>
      </c>
      <c r="Z73">
        <v>0</v>
      </c>
      <c r="AA73">
        <v>40.782482000000002</v>
      </c>
      <c r="AB73">
        <v>38.229992000000003</v>
      </c>
      <c r="AC73">
        <v>28.121172999999999</v>
      </c>
      <c r="AD73">
        <v>0</v>
      </c>
      <c r="AE73">
        <v>47.795085999999998</v>
      </c>
      <c r="AF73">
        <v>25.759447000000002</v>
      </c>
      <c r="AG73">
        <v>14.984254</v>
      </c>
      <c r="AH73">
        <v>113.16517399999999</v>
      </c>
      <c r="AI73">
        <v>0</v>
      </c>
      <c r="AJ73">
        <v>0</v>
      </c>
      <c r="AK73">
        <v>49.729317999999999</v>
      </c>
      <c r="AL73">
        <v>58.466262</v>
      </c>
      <c r="AM73">
        <v>0</v>
      </c>
      <c r="AN73">
        <v>0.64785700000000002</v>
      </c>
      <c r="AO73">
        <v>6.3153319999999997</v>
      </c>
      <c r="AP73">
        <v>9.1722669999999997</v>
      </c>
      <c r="AQ73">
        <v>25.785571999999998</v>
      </c>
      <c r="AR73">
        <v>48.604483000000002</v>
      </c>
      <c r="AS73">
        <v>30.863907999999999</v>
      </c>
      <c r="AT73">
        <v>10.883177999999999</v>
      </c>
      <c r="AU73">
        <v>0</v>
      </c>
      <c r="AV73">
        <v>0</v>
      </c>
      <c r="AW73">
        <v>1.9352</v>
      </c>
      <c r="AX73">
        <v>0</v>
      </c>
      <c r="AY73">
        <v>0</v>
      </c>
      <c r="AZ73">
        <f t="shared" si="3"/>
        <v>72.760000000000005</v>
      </c>
      <c r="BA73">
        <f t="shared" si="4"/>
        <v>2664.4269709999999</v>
      </c>
      <c r="BD73">
        <v>12.81</v>
      </c>
      <c r="BE73">
        <v>7.39</v>
      </c>
      <c r="BF73">
        <v>0.98</v>
      </c>
      <c r="BG73">
        <v>3.87</v>
      </c>
      <c r="BH73">
        <v>5.0199999999999996</v>
      </c>
      <c r="BI73">
        <v>4.63</v>
      </c>
      <c r="BJ73">
        <v>3.01</v>
      </c>
      <c r="BK73">
        <v>4.46</v>
      </c>
      <c r="BL73">
        <v>3.64</v>
      </c>
      <c r="BM73">
        <v>1.72</v>
      </c>
      <c r="BN73">
        <v>0.42</v>
      </c>
      <c r="BO73">
        <v>14.19</v>
      </c>
      <c r="BP73">
        <v>3.86</v>
      </c>
      <c r="BQ73">
        <v>4.22</v>
      </c>
      <c r="BR73">
        <v>2.09</v>
      </c>
      <c r="BS73">
        <v>0.45</v>
      </c>
      <c r="BT73">
        <v>0</v>
      </c>
      <c r="BU73">
        <v>0</v>
      </c>
      <c r="BV73">
        <v>0</v>
      </c>
      <c r="BW73">
        <f t="shared" si="5"/>
        <v>72.760000000000005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8.5258140000000004</v>
      </c>
      <c r="K74">
        <v>332.26054599999998</v>
      </c>
      <c r="L74">
        <v>631.98793999999998</v>
      </c>
      <c r="M74">
        <v>88.800909000000004</v>
      </c>
      <c r="N74">
        <v>114.29774999999999</v>
      </c>
      <c r="O74">
        <v>119.65885900000001</v>
      </c>
      <c r="P74">
        <v>84.906899999999993</v>
      </c>
      <c r="Q74">
        <v>10.556516</v>
      </c>
      <c r="R74">
        <v>41.016660999999999</v>
      </c>
      <c r="S74">
        <v>25.535060999999999</v>
      </c>
      <c r="T74">
        <v>0</v>
      </c>
      <c r="U74">
        <v>405.20185199999997</v>
      </c>
      <c r="V74">
        <v>11.283844</v>
      </c>
      <c r="W74">
        <v>29.36666</v>
      </c>
      <c r="X74">
        <v>142.736118</v>
      </c>
      <c r="Y74">
        <v>0</v>
      </c>
      <c r="Z74">
        <v>0</v>
      </c>
      <c r="AA74">
        <v>40.782482000000002</v>
      </c>
      <c r="AB74">
        <v>38.229992000000003</v>
      </c>
      <c r="AC74">
        <v>28.121172999999999</v>
      </c>
      <c r="AD74">
        <v>0</v>
      </c>
      <c r="AE74">
        <v>47.795085999999998</v>
      </c>
      <c r="AF74">
        <v>25.759447000000002</v>
      </c>
      <c r="AG74">
        <v>14.984254</v>
      </c>
      <c r="AH74">
        <v>113.16517399999999</v>
      </c>
      <c r="AI74">
        <v>0</v>
      </c>
      <c r="AJ74">
        <v>0</v>
      </c>
      <c r="AK74">
        <v>49.729317999999999</v>
      </c>
      <c r="AL74">
        <v>58.466262</v>
      </c>
      <c r="AM74">
        <v>5.1076509999999997</v>
      </c>
      <c r="AN74">
        <v>0.64785700000000002</v>
      </c>
      <c r="AO74">
        <v>6.3153319999999997</v>
      </c>
      <c r="AP74">
        <v>4.2142850000000003</v>
      </c>
      <c r="AQ74">
        <v>25.785571999999998</v>
      </c>
      <c r="AR74">
        <v>48.604483000000002</v>
      </c>
      <c r="AS74">
        <v>30.863907999999999</v>
      </c>
      <c r="AT74">
        <v>10.883177999999999</v>
      </c>
      <c r="AU74">
        <v>0</v>
      </c>
      <c r="AV74">
        <v>0</v>
      </c>
      <c r="AW74">
        <v>1.9352</v>
      </c>
      <c r="AX74">
        <v>0</v>
      </c>
      <c r="AY74">
        <v>0</v>
      </c>
      <c r="AZ74">
        <f t="shared" si="3"/>
        <v>72.790000000000006</v>
      </c>
      <c r="BA74">
        <f t="shared" si="4"/>
        <v>2670.3160839999996</v>
      </c>
      <c r="BD74">
        <v>12.81</v>
      </c>
      <c r="BE74">
        <v>7.39</v>
      </c>
      <c r="BF74">
        <v>1.01</v>
      </c>
      <c r="BG74">
        <v>3.87</v>
      </c>
      <c r="BH74">
        <v>5.0199999999999996</v>
      </c>
      <c r="BI74">
        <v>4.63</v>
      </c>
      <c r="BJ74">
        <v>3.01</v>
      </c>
      <c r="BK74">
        <v>4.46</v>
      </c>
      <c r="BL74">
        <v>3.64</v>
      </c>
      <c r="BM74">
        <v>1.72</v>
      </c>
      <c r="BN74">
        <v>0.42</v>
      </c>
      <c r="BO74">
        <v>14.19</v>
      </c>
      <c r="BP74">
        <v>3.86</v>
      </c>
      <c r="BQ74">
        <v>4.22</v>
      </c>
      <c r="BR74">
        <v>2.09</v>
      </c>
      <c r="BS74">
        <v>0.45</v>
      </c>
      <c r="BT74">
        <v>0</v>
      </c>
      <c r="BU74">
        <v>0</v>
      </c>
      <c r="BV74">
        <v>0</v>
      </c>
      <c r="BW74">
        <f t="shared" si="5"/>
        <v>72.790000000000006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8.5258140000000004</v>
      </c>
      <c r="K75">
        <v>332.26054599999998</v>
      </c>
      <c r="L75">
        <v>631.98793999999998</v>
      </c>
      <c r="M75">
        <v>88.800909000000004</v>
      </c>
      <c r="N75">
        <v>114.29774999999999</v>
      </c>
      <c r="O75">
        <v>119.65885900000001</v>
      </c>
      <c r="P75">
        <v>84.906899999999993</v>
      </c>
      <c r="Q75">
        <v>10.556516</v>
      </c>
      <c r="R75">
        <v>41.016660999999999</v>
      </c>
      <c r="S75">
        <v>25.535060999999999</v>
      </c>
      <c r="T75">
        <v>0</v>
      </c>
      <c r="U75">
        <v>405.20185199999997</v>
      </c>
      <c r="V75">
        <v>11.283844</v>
      </c>
      <c r="W75">
        <v>29.36666</v>
      </c>
      <c r="X75">
        <v>142.736118</v>
      </c>
      <c r="Y75">
        <v>0</v>
      </c>
      <c r="Z75">
        <v>6.3861600000000003</v>
      </c>
      <c r="AA75">
        <v>40.782482000000002</v>
      </c>
      <c r="AB75">
        <v>38.229992000000003</v>
      </c>
      <c r="AC75">
        <v>28.121172999999999</v>
      </c>
      <c r="AD75">
        <v>17.639154000000001</v>
      </c>
      <c r="AE75">
        <v>47.834811999999999</v>
      </c>
      <c r="AF75">
        <v>25.759447000000002</v>
      </c>
      <c r="AG75">
        <v>14.984254</v>
      </c>
      <c r="AH75">
        <v>113.16517399999999</v>
      </c>
      <c r="AI75">
        <v>0</v>
      </c>
      <c r="AJ75">
        <v>0</v>
      </c>
      <c r="AK75">
        <v>49.729317999999999</v>
      </c>
      <c r="AL75">
        <v>58.466262</v>
      </c>
      <c r="AM75">
        <v>8.1258079999999993</v>
      </c>
      <c r="AN75">
        <v>0.64785700000000002</v>
      </c>
      <c r="AO75">
        <v>6.4860160000000002</v>
      </c>
      <c r="AP75">
        <v>4.2142850000000003</v>
      </c>
      <c r="AQ75">
        <v>25.785571999999998</v>
      </c>
      <c r="AR75">
        <v>48.604483000000002</v>
      </c>
      <c r="AS75">
        <v>30.863907999999999</v>
      </c>
      <c r="AT75">
        <v>10.883177999999999</v>
      </c>
      <c r="AU75">
        <v>0</v>
      </c>
      <c r="AV75">
        <v>0</v>
      </c>
      <c r="AW75">
        <v>1.9352</v>
      </c>
      <c r="AX75">
        <v>0</v>
      </c>
      <c r="AY75">
        <v>0</v>
      </c>
      <c r="AZ75">
        <f t="shared" si="3"/>
        <v>76.160000000000011</v>
      </c>
      <c r="BA75">
        <f t="shared" si="4"/>
        <v>2700.9399649999991</v>
      </c>
      <c r="BD75">
        <v>17.100000000000001</v>
      </c>
      <c r="BE75">
        <v>7.21</v>
      </c>
      <c r="BF75">
        <v>1.04</v>
      </c>
      <c r="BG75">
        <v>3.75</v>
      </c>
      <c r="BH75">
        <v>5.0199999999999996</v>
      </c>
      <c r="BI75">
        <v>4.53</v>
      </c>
      <c r="BJ75">
        <v>3.1</v>
      </c>
      <c r="BK75">
        <v>4.46</v>
      </c>
      <c r="BL75">
        <v>3.53</v>
      </c>
      <c r="BM75">
        <v>1.72</v>
      </c>
      <c r="BN75">
        <v>0.4</v>
      </c>
      <c r="BO75">
        <v>13.85</v>
      </c>
      <c r="BP75">
        <v>3.76</v>
      </c>
      <c r="BQ75">
        <v>4.09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76.160000000000011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8.5258140000000004</v>
      </c>
      <c r="K76">
        <v>332.26054599999998</v>
      </c>
      <c r="L76">
        <v>631.98793999999998</v>
      </c>
      <c r="M76">
        <v>88.800909000000004</v>
      </c>
      <c r="N76">
        <v>114.29774999999999</v>
      </c>
      <c r="O76">
        <v>119.65885900000001</v>
      </c>
      <c r="P76">
        <v>84.906899999999993</v>
      </c>
      <c r="Q76">
        <v>10.556516</v>
      </c>
      <c r="R76">
        <v>41.016660999999999</v>
      </c>
      <c r="S76">
        <v>25.535060999999999</v>
      </c>
      <c r="T76">
        <v>0</v>
      </c>
      <c r="U76">
        <v>405.20185199999997</v>
      </c>
      <c r="V76">
        <v>11.283844</v>
      </c>
      <c r="W76">
        <v>29.36666</v>
      </c>
      <c r="X76">
        <v>142.736118</v>
      </c>
      <c r="Y76">
        <v>0</v>
      </c>
      <c r="Z76">
        <v>6.3861600000000003</v>
      </c>
      <c r="AA76">
        <v>40.782482000000002</v>
      </c>
      <c r="AB76">
        <v>38.229992000000003</v>
      </c>
      <c r="AC76">
        <v>28.121172999999999</v>
      </c>
      <c r="AD76">
        <v>17.639154000000001</v>
      </c>
      <c r="AE76">
        <v>47.834811999999999</v>
      </c>
      <c r="AF76">
        <v>25.759447000000002</v>
      </c>
      <c r="AG76">
        <v>14.984254</v>
      </c>
      <c r="AH76">
        <v>117.105338</v>
      </c>
      <c r="AI76">
        <v>0</v>
      </c>
      <c r="AJ76">
        <v>0</v>
      </c>
      <c r="AK76">
        <v>49.729317999999999</v>
      </c>
      <c r="AL76">
        <v>58.466262</v>
      </c>
      <c r="AM76">
        <v>10.215301999999999</v>
      </c>
      <c r="AN76">
        <v>0.64785700000000002</v>
      </c>
      <c r="AO76">
        <v>6.4860160000000002</v>
      </c>
      <c r="AP76">
        <v>4.2142850000000003</v>
      </c>
      <c r="AQ76">
        <v>25.785571999999998</v>
      </c>
      <c r="AR76">
        <v>48.604483000000002</v>
      </c>
      <c r="AS76">
        <v>30.863907999999999</v>
      </c>
      <c r="AT76">
        <v>10.883177999999999</v>
      </c>
      <c r="AU76">
        <v>0</v>
      </c>
      <c r="AV76">
        <v>0</v>
      </c>
      <c r="AW76">
        <v>1.9352</v>
      </c>
      <c r="AX76">
        <v>0</v>
      </c>
      <c r="AY76">
        <v>0</v>
      </c>
      <c r="AZ76">
        <f t="shared" si="3"/>
        <v>79.84</v>
      </c>
      <c r="BA76">
        <f t="shared" si="4"/>
        <v>2710.6496229999993</v>
      </c>
      <c r="BD76">
        <v>20.78</v>
      </c>
      <c r="BE76">
        <v>7.21</v>
      </c>
      <c r="BF76">
        <v>1.04</v>
      </c>
      <c r="BG76">
        <v>3.75</v>
      </c>
      <c r="BH76">
        <v>5.0199999999999996</v>
      </c>
      <c r="BI76">
        <v>4.53</v>
      </c>
      <c r="BJ76">
        <v>3.1</v>
      </c>
      <c r="BK76">
        <v>4.46</v>
      </c>
      <c r="BL76">
        <v>3.53</v>
      </c>
      <c r="BM76">
        <v>1.72</v>
      </c>
      <c r="BN76">
        <v>0.4</v>
      </c>
      <c r="BO76">
        <v>13.85</v>
      </c>
      <c r="BP76">
        <v>3.76</v>
      </c>
      <c r="BQ76">
        <v>4.09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79.84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8.5258140000000004</v>
      </c>
      <c r="K77">
        <v>332.26054599999998</v>
      </c>
      <c r="L77">
        <v>631.98793999999998</v>
      </c>
      <c r="M77">
        <v>88.800909000000004</v>
      </c>
      <c r="N77">
        <v>114.29774999999999</v>
      </c>
      <c r="O77">
        <v>119.65885900000001</v>
      </c>
      <c r="P77">
        <v>84.906899999999993</v>
      </c>
      <c r="Q77">
        <v>10.556516</v>
      </c>
      <c r="R77">
        <v>41.016660999999999</v>
      </c>
      <c r="S77">
        <v>25.535060999999999</v>
      </c>
      <c r="T77">
        <v>0</v>
      </c>
      <c r="U77">
        <v>405.20185199999997</v>
      </c>
      <c r="V77">
        <v>11.283844</v>
      </c>
      <c r="W77">
        <v>29.36666</v>
      </c>
      <c r="X77">
        <v>142.736118</v>
      </c>
      <c r="Y77">
        <v>0</v>
      </c>
      <c r="Z77">
        <v>6.3861600000000003</v>
      </c>
      <c r="AA77">
        <v>40.782482000000002</v>
      </c>
      <c r="AB77">
        <v>38.229992000000003</v>
      </c>
      <c r="AC77">
        <v>28.121172999999999</v>
      </c>
      <c r="AD77">
        <v>17.639154000000001</v>
      </c>
      <c r="AE77">
        <v>47.834811999999999</v>
      </c>
      <c r="AF77">
        <v>25.759447000000002</v>
      </c>
      <c r="AG77">
        <v>14.984254</v>
      </c>
      <c r="AH77">
        <v>135.79820900000001</v>
      </c>
      <c r="AI77">
        <v>0</v>
      </c>
      <c r="AJ77">
        <v>0</v>
      </c>
      <c r="AK77">
        <v>49.729317999999999</v>
      </c>
      <c r="AL77">
        <v>58.466262</v>
      </c>
      <c r="AM77">
        <v>10.215301999999999</v>
      </c>
      <c r="AN77">
        <v>0.64785700000000002</v>
      </c>
      <c r="AO77">
        <v>6.4860160000000002</v>
      </c>
      <c r="AP77">
        <v>4.2142850000000003</v>
      </c>
      <c r="AQ77">
        <v>25.785571999999998</v>
      </c>
      <c r="AR77">
        <v>48.604483000000002</v>
      </c>
      <c r="AS77">
        <v>30.863907999999999</v>
      </c>
      <c r="AT77">
        <v>10.883177999999999</v>
      </c>
      <c r="AU77">
        <v>0</v>
      </c>
      <c r="AV77">
        <v>0</v>
      </c>
      <c r="AW77">
        <v>1.9352</v>
      </c>
      <c r="AX77">
        <v>0</v>
      </c>
      <c r="AY77">
        <v>0</v>
      </c>
      <c r="AZ77">
        <f t="shared" si="3"/>
        <v>83.58</v>
      </c>
      <c r="BA77">
        <f t="shared" si="4"/>
        <v>2733.0824939999993</v>
      </c>
      <c r="BD77">
        <v>24.38</v>
      </c>
      <c r="BE77">
        <v>7.21</v>
      </c>
      <c r="BF77">
        <v>1.06</v>
      </c>
      <c r="BG77">
        <v>3.75</v>
      </c>
      <c r="BH77">
        <v>5.32</v>
      </c>
      <c r="BI77">
        <v>4.53</v>
      </c>
      <c r="BJ77">
        <v>3.1</v>
      </c>
      <c r="BK77">
        <v>4.28</v>
      </c>
      <c r="BL77">
        <v>3.53</v>
      </c>
      <c r="BM77">
        <v>1.72</v>
      </c>
      <c r="BN77">
        <v>0.4</v>
      </c>
      <c r="BO77">
        <v>13.85</v>
      </c>
      <c r="BP77">
        <v>3.76</v>
      </c>
      <c r="BQ77">
        <v>4.09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83.58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8.5258140000000004</v>
      </c>
      <c r="K78">
        <v>332.26054599999998</v>
      </c>
      <c r="L78">
        <v>631.98793999999998</v>
      </c>
      <c r="M78">
        <v>88.800909000000004</v>
      </c>
      <c r="N78">
        <v>114.29774999999999</v>
      </c>
      <c r="O78">
        <v>119.65885900000001</v>
      </c>
      <c r="P78">
        <v>84.906899999999993</v>
      </c>
      <c r="Q78">
        <v>10.556516</v>
      </c>
      <c r="R78">
        <v>41.016660999999999</v>
      </c>
      <c r="S78">
        <v>25.535060999999999</v>
      </c>
      <c r="T78">
        <v>0</v>
      </c>
      <c r="U78">
        <v>405.20185199999997</v>
      </c>
      <c r="V78">
        <v>11.283844</v>
      </c>
      <c r="W78">
        <v>29.36666</v>
      </c>
      <c r="X78">
        <v>142.736118</v>
      </c>
      <c r="Y78">
        <v>0</v>
      </c>
      <c r="Z78">
        <v>6.3861600000000003</v>
      </c>
      <c r="AA78">
        <v>40.782482000000002</v>
      </c>
      <c r="AB78">
        <v>38.229992000000003</v>
      </c>
      <c r="AC78">
        <v>28.121172999999999</v>
      </c>
      <c r="AD78">
        <v>17.639154000000001</v>
      </c>
      <c r="AE78">
        <v>47.834811999999999</v>
      </c>
      <c r="AF78">
        <v>25.759447000000002</v>
      </c>
      <c r="AG78">
        <v>14.984254</v>
      </c>
      <c r="AH78">
        <v>135.79820900000001</v>
      </c>
      <c r="AI78">
        <v>2.4635099999999999</v>
      </c>
      <c r="AJ78">
        <v>0</v>
      </c>
      <c r="AK78">
        <v>49.729317999999999</v>
      </c>
      <c r="AL78">
        <v>58.466262</v>
      </c>
      <c r="AM78">
        <v>10.215301999999999</v>
      </c>
      <c r="AN78">
        <v>0.64785700000000002</v>
      </c>
      <c r="AO78">
        <v>6.4860160000000002</v>
      </c>
      <c r="AP78">
        <v>4.2142850000000003</v>
      </c>
      <c r="AQ78">
        <v>25.785571999999998</v>
      </c>
      <c r="AR78">
        <v>48.604483000000002</v>
      </c>
      <c r="AS78">
        <v>30.863907999999999</v>
      </c>
      <c r="AT78">
        <v>10.883177999999999</v>
      </c>
      <c r="AU78">
        <v>0</v>
      </c>
      <c r="AV78">
        <v>0</v>
      </c>
      <c r="AW78">
        <v>1.9352</v>
      </c>
      <c r="AX78">
        <v>0</v>
      </c>
      <c r="AY78">
        <v>0</v>
      </c>
      <c r="AZ78">
        <f t="shared" si="3"/>
        <v>83.88</v>
      </c>
      <c r="BA78">
        <f t="shared" si="4"/>
        <v>2735.8460039999995</v>
      </c>
      <c r="BD78">
        <v>24.38</v>
      </c>
      <c r="BE78">
        <v>7.21</v>
      </c>
      <c r="BF78">
        <v>1.06</v>
      </c>
      <c r="BG78">
        <v>3.75</v>
      </c>
      <c r="BH78">
        <v>5.62</v>
      </c>
      <c r="BI78">
        <v>4.53</v>
      </c>
      <c r="BJ78">
        <v>3.1</v>
      </c>
      <c r="BK78">
        <v>4.28</v>
      </c>
      <c r="BL78">
        <v>3.53</v>
      </c>
      <c r="BM78">
        <v>1.72</v>
      </c>
      <c r="BN78">
        <v>0.4</v>
      </c>
      <c r="BO78">
        <v>13.85</v>
      </c>
      <c r="BP78">
        <v>3.76</v>
      </c>
      <c r="BQ78">
        <v>4.09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83.88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8.5258140000000004</v>
      </c>
      <c r="K79">
        <v>332.26054599999998</v>
      </c>
      <c r="L79">
        <v>631.98793999999998</v>
      </c>
      <c r="M79">
        <v>88.800909000000004</v>
      </c>
      <c r="N79">
        <v>114.29774999999999</v>
      </c>
      <c r="O79">
        <v>119.65885900000001</v>
      </c>
      <c r="P79">
        <v>84.906899999999993</v>
      </c>
      <c r="Q79">
        <v>10.556516</v>
      </c>
      <c r="R79">
        <v>41.016660999999999</v>
      </c>
      <c r="S79">
        <v>25.535060999999999</v>
      </c>
      <c r="T79">
        <v>0</v>
      </c>
      <c r="U79">
        <v>391.87799999999999</v>
      </c>
      <c r="V79">
        <v>11.283844</v>
      </c>
      <c r="W79">
        <v>29.36666</v>
      </c>
      <c r="X79">
        <v>142.736118</v>
      </c>
      <c r="Y79">
        <v>0</v>
      </c>
      <c r="Z79">
        <v>19.024370999999999</v>
      </c>
      <c r="AA79">
        <v>40.782482000000002</v>
      </c>
      <c r="AB79">
        <v>38.229992000000003</v>
      </c>
      <c r="AC79">
        <v>29.571404000000001</v>
      </c>
      <c r="AD79">
        <v>35.278309</v>
      </c>
      <c r="AE79">
        <v>47.834811999999999</v>
      </c>
      <c r="AF79">
        <v>28.621607999999998</v>
      </c>
      <c r="AG79">
        <v>14.984254</v>
      </c>
      <c r="AH79">
        <v>135.79820900000001</v>
      </c>
      <c r="AI79">
        <v>7.3905289999999999</v>
      </c>
      <c r="AJ79">
        <v>0</v>
      </c>
      <c r="AK79">
        <v>49.729317999999999</v>
      </c>
      <c r="AL79">
        <v>69.709773999999996</v>
      </c>
      <c r="AM79">
        <v>15.322952000000001</v>
      </c>
      <c r="AN79">
        <v>0.64785700000000002</v>
      </c>
      <c r="AO79">
        <v>6.656701</v>
      </c>
      <c r="AP79">
        <v>4.2142850000000003</v>
      </c>
      <c r="AQ79">
        <v>25.785571999999998</v>
      </c>
      <c r="AR79">
        <v>48.604483000000002</v>
      </c>
      <c r="AS79">
        <v>30.863907999999999</v>
      </c>
      <c r="AT79">
        <v>10.883177999999999</v>
      </c>
      <c r="AU79">
        <v>0</v>
      </c>
      <c r="AV79">
        <v>0</v>
      </c>
      <c r="AW79">
        <v>1.9352</v>
      </c>
      <c r="AX79">
        <v>0</v>
      </c>
      <c r="AY79">
        <v>0</v>
      </c>
      <c r="AZ79">
        <f t="shared" si="3"/>
        <v>83.77</v>
      </c>
      <c r="BA79">
        <f t="shared" si="4"/>
        <v>2778.4507759999992</v>
      </c>
      <c r="BD79">
        <v>24.38</v>
      </c>
      <c r="BE79">
        <v>7.21</v>
      </c>
      <c r="BF79">
        <v>1.06</v>
      </c>
      <c r="BG79">
        <v>3.75</v>
      </c>
      <c r="BH79">
        <v>5.62</v>
      </c>
      <c r="BI79">
        <v>4.53</v>
      </c>
      <c r="BJ79">
        <v>3.1</v>
      </c>
      <c r="BK79">
        <v>4.17</v>
      </c>
      <c r="BL79">
        <v>3.53</v>
      </c>
      <c r="BM79">
        <v>1.72</v>
      </c>
      <c r="BN79">
        <v>0.4</v>
      </c>
      <c r="BO79">
        <v>13.85</v>
      </c>
      <c r="BP79">
        <v>3.76</v>
      </c>
      <c r="BQ79">
        <v>4.09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83.77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8.5258140000000004</v>
      </c>
      <c r="K80">
        <v>332.26054599999998</v>
      </c>
      <c r="L80">
        <v>631.98793999999998</v>
      </c>
      <c r="M80">
        <v>88.800909000000004</v>
      </c>
      <c r="N80">
        <v>114.29774999999999</v>
      </c>
      <c r="O80">
        <v>119.65885900000001</v>
      </c>
      <c r="P80">
        <v>84.906899999999993</v>
      </c>
      <c r="Q80">
        <v>10.556516</v>
      </c>
      <c r="R80">
        <v>41.016660999999999</v>
      </c>
      <c r="S80">
        <v>25.535060999999999</v>
      </c>
      <c r="T80">
        <v>0</v>
      </c>
      <c r="U80">
        <v>380.99250000000001</v>
      </c>
      <c r="V80">
        <v>11.283844</v>
      </c>
      <c r="W80">
        <v>29.36666</v>
      </c>
      <c r="X80">
        <v>142.736118</v>
      </c>
      <c r="Y80">
        <v>0</v>
      </c>
      <c r="Z80">
        <v>19.024370999999999</v>
      </c>
      <c r="AA80">
        <v>40.782482000000002</v>
      </c>
      <c r="AB80">
        <v>38.229992000000003</v>
      </c>
      <c r="AC80">
        <v>29.571404000000001</v>
      </c>
      <c r="AD80">
        <v>35.278309</v>
      </c>
      <c r="AE80">
        <v>47.834811999999999</v>
      </c>
      <c r="AF80">
        <v>28.621607999999998</v>
      </c>
      <c r="AG80">
        <v>14.984254</v>
      </c>
      <c r="AH80">
        <v>135.79820900000001</v>
      </c>
      <c r="AI80">
        <v>48.038437000000002</v>
      </c>
      <c r="AJ80">
        <v>0</v>
      </c>
      <c r="AK80">
        <v>49.729317999999999</v>
      </c>
      <c r="AL80">
        <v>69.709773999999996</v>
      </c>
      <c r="AM80">
        <v>15.322952000000001</v>
      </c>
      <c r="AN80">
        <v>0.64785700000000002</v>
      </c>
      <c r="AO80">
        <v>6.656701</v>
      </c>
      <c r="AP80">
        <v>4.2142850000000003</v>
      </c>
      <c r="AQ80">
        <v>25.785571999999998</v>
      </c>
      <c r="AR80">
        <v>48.604483000000002</v>
      </c>
      <c r="AS80">
        <v>30.863907999999999</v>
      </c>
      <c r="AT80">
        <v>10.883177999999999</v>
      </c>
      <c r="AU80">
        <v>0</v>
      </c>
      <c r="AV80">
        <v>0</v>
      </c>
      <c r="AW80">
        <v>1.9352</v>
      </c>
      <c r="AX80">
        <v>0</v>
      </c>
      <c r="AY80">
        <v>0</v>
      </c>
      <c r="AZ80">
        <f t="shared" si="3"/>
        <v>83.77</v>
      </c>
      <c r="BA80">
        <f t="shared" si="4"/>
        <v>2808.2131839999993</v>
      </c>
      <c r="BD80">
        <v>24.38</v>
      </c>
      <c r="BE80">
        <v>7.21</v>
      </c>
      <c r="BF80">
        <v>1.06</v>
      </c>
      <c r="BG80">
        <v>3.75</v>
      </c>
      <c r="BH80">
        <v>5.62</v>
      </c>
      <c r="BI80">
        <v>4.53</v>
      </c>
      <c r="BJ80">
        <v>3.1</v>
      </c>
      <c r="BK80">
        <v>4.17</v>
      </c>
      <c r="BL80">
        <v>3.53</v>
      </c>
      <c r="BM80">
        <v>1.72</v>
      </c>
      <c r="BN80">
        <v>0.4</v>
      </c>
      <c r="BO80">
        <v>13.85</v>
      </c>
      <c r="BP80">
        <v>3.76</v>
      </c>
      <c r="BQ80">
        <v>4.09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83.77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8.5258140000000004</v>
      </c>
      <c r="K81">
        <v>332.26054599999998</v>
      </c>
      <c r="L81">
        <v>631.98793999999998</v>
      </c>
      <c r="M81">
        <v>88.800909000000004</v>
      </c>
      <c r="N81">
        <v>114.29774999999999</v>
      </c>
      <c r="O81">
        <v>119.65885900000001</v>
      </c>
      <c r="P81">
        <v>84.906899999999993</v>
      </c>
      <c r="Q81">
        <v>10.556516</v>
      </c>
      <c r="R81">
        <v>41.016660999999999</v>
      </c>
      <c r="S81">
        <v>25.535060999999999</v>
      </c>
      <c r="T81">
        <v>0</v>
      </c>
      <c r="U81">
        <v>370.10700000000003</v>
      </c>
      <c r="V81">
        <v>11.283844</v>
      </c>
      <c r="W81">
        <v>29.36666</v>
      </c>
      <c r="X81">
        <v>142.736118</v>
      </c>
      <c r="Y81">
        <v>0</v>
      </c>
      <c r="Z81">
        <v>19.024370999999999</v>
      </c>
      <c r="AA81">
        <v>40.782482000000002</v>
      </c>
      <c r="AB81">
        <v>38.229992000000003</v>
      </c>
      <c r="AC81">
        <v>29.571404000000001</v>
      </c>
      <c r="AD81">
        <v>35.278309</v>
      </c>
      <c r="AE81">
        <v>47.834811999999999</v>
      </c>
      <c r="AF81">
        <v>28.621607999999998</v>
      </c>
      <c r="AG81">
        <v>14.984254</v>
      </c>
      <c r="AH81">
        <v>135.79820900000001</v>
      </c>
      <c r="AI81">
        <v>48.038437000000002</v>
      </c>
      <c r="AJ81">
        <v>0</v>
      </c>
      <c r="AK81">
        <v>49.729317999999999</v>
      </c>
      <c r="AL81">
        <v>69.709773999999996</v>
      </c>
      <c r="AM81">
        <v>15.322952000000001</v>
      </c>
      <c r="AN81">
        <v>0.64785700000000002</v>
      </c>
      <c r="AO81">
        <v>6.656701</v>
      </c>
      <c r="AP81">
        <v>3.5945369999999999</v>
      </c>
      <c r="AQ81">
        <v>25.785571999999998</v>
      </c>
      <c r="AR81">
        <v>48.604483000000002</v>
      </c>
      <c r="AS81">
        <v>30.863907999999999</v>
      </c>
      <c r="AT81">
        <v>10.883177999999999</v>
      </c>
      <c r="AU81">
        <v>0</v>
      </c>
      <c r="AV81">
        <v>0</v>
      </c>
      <c r="AW81">
        <v>1.9352</v>
      </c>
      <c r="AX81">
        <v>0</v>
      </c>
      <c r="AY81">
        <v>0</v>
      </c>
      <c r="AZ81">
        <f t="shared" si="3"/>
        <v>83.8</v>
      </c>
      <c r="BA81">
        <f t="shared" si="4"/>
        <v>2796.7379359999995</v>
      </c>
      <c r="BD81">
        <v>24.38</v>
      </c>
      <c r="BE81">
        <v>7.21</v>
      </c>
      <c r="BF81">
        <v>1.0900000000000001</v>
      </c>
      <c r="BG81">
        <v>3.75</v>
      </c>
      <c r="BH81">
        <v>5.62</v>
      </c>
      <c r="BI81">
        <v>4.53</v>
      </c>
      <c r="BJ81">
        <v>3.1</v>
      </c>
      <c r="BK81">
        <v>4.17</v>
      </c>
      <c r="BL81">
        <v>3.53</v>
      </c>
      <c r="BM81">
        <v>1.72</v>
      </c>
      <c r="BN81">
        <v>0.4</v>
      </c>
      <c r="BO81">
        <v>13.85</v>
      </c>
      <c r="BP81">
        <v>3.76</v>
      </c>
      <c r="BQ81">
        <v>4.09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83.8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8.5258140000000004</v>
      </c>
      <c r="K82">
        <v>332.26054599999998</v>
      </c>
      <c r="L82">
        <v>631.98793999999998</v>
      </c>
      <c r="M82">
        <v>88.800909000000004</v>
      </c>
      <c r="N82">
        <v>114.29774999999999</v>
      </c>
      <c r="O82">
        <v>119.65885900000001</v>
      </c>
      <c r="P82">
        <v>84.906899999999993</v>
      </c>
      <c r="Q82">
        <v>10.556516</v>
      </c>
      <c r="R82">
        <v>41.016660999999999</v>
      </c>
      <c r="S82">
        <v>25.535060999999999</v>
      </c>
      <c r="T82">
        <v>0</v>
      </c>
      <c r="U82">
        <v>360.31004999999999</v>
      </c>
      <c r="V82">
        <v>11.283844</v>
      </c>
      <c r="W82">
        <v>29.36666</v>
      </c>
      <c r="X82">
        <v>142.736118</v>
      </c>
      <c r="Y82">
        <v>0</v>
      </c>
      <c r="Z82">
        <v>19.024370999999999</v>
      </c>
      <c r="AA82">
        <v>40.782482000000002</v>
      </c>
      <c r="AB82">
        <v>38.229992000000003</v>
      </c>
      <c r="AC82">
        <v>29.571404000000001</v>
      </c>
      <c r="AD82">
        <v>35.278309</v>
      </c>
      <c r="AE82">
        <v>47.834811999999999</v>
      </c>
      <c r="AF82">
        <v>28.621607999999998</v>
      </c>
      <c r="AG82">
        <v>14.984254</v>
      </c>
      <c r="AH82">
        <v>135.79820900000001</v>
      </c>
      <c r="AI82">
        <v>48.038437000000002</v>
      </c>
      <c r="AJ82">
        <v>0</v>
      </c>
      <c r="AK82">
        <v>49.729317999999999</v>
      </c>
      <c r="AL82">
        <v>69.709773999999996</v>
      </c>
      <c r="AM82">
        <v>15.322952000000001</v>
      </c>
      <c r="AN82">
        <v>0.64785700000000002</v>
      </c>
      <c r="AO82">
        <v>6.656701</v>
      </c>
      <c r="AP82">
        <v>3.5945369999999999</v>
      </c>
      <c r="AQ82">
        <v>25.785571999999998</v>
      </c>
      <c r="AR82">
        <v>48.604483000000002</v>
      </c>
      <c r="AS82">
        <v>30.863907999999999</v>
      </c>
      <c r="AT82">
        <v>10.883177999999999</v>
      </c>
      <c r="AU82">
        <v>0</v>
      </c>
      <c r="AV82">
        <v>0</v>
      </c>
      <c r="AW82">
        <v>1.9352</v>
      </c>
      <c r="AX82">
        <v>0</v>
      </c>
      <c r="AY82">
        <v>0</v>
      </c>
      <c r="AZ82">
        <f t="shared" si="3"/>
        <v>83.77</v>
      </c>
      <c r="BA82">
        <f t="shared" si="4"/>
        <v>2786.9109859999994</v>
      </c>
      <c r="BD82">
        <v>24.38</v>
      </c>
      <c r="BE82">
        <v>7.21</v>
      </c>
      <c r="BF82">
        <v>1.06</v>
      </c>
      <c r="BG82">
        <v>3.75</v>
      </c>
      <c r="BH82">
        <v>5.62</v>
      </c>
      <c r="BI82">
        <v>4.53</v>
      </c>
      <c r="BJ82">
        <v>3.1</v>
      </c>
      <c r="BK82">
        <v>4.17</v>
      </c>
      <c r="BL82">
        <v>3.53</v>
      </c>
      <c r="BM82">
        <v>1.72</v>
      </c>
      <c r="BN82">
        <v>0.4</v>
      </c>
      <c r="BO82">
        <v>13.85</v>
      </c>
      <c r="BP82">
        <v>3.76</v>
      </c>
      <c r="BQ82">
        <v>4.09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83.77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8.5258140000000004</v>
      </c>
      <c r="K83">
        <v>332.26054599999998</v>
      </c>
      <c r="L83">
        <v>631.98793999999998</v>
      </c>
      <c r="M83">
        <v>88.800909000000004</v>
      </c>
      <c r="N83">
        <v>114.29774999999999</v>
      </c>
      <c r="O83">
        <v>119.65885900000001</v>
      </c>
      <c r="P83">
        <v>84.906899999999993</v>
      </c>
      <c r="Q83">
        <v>10.556516</v>
      </c>
      <c r="R83">
        <v>41.016660999999999</v>
      </c>
      <c r="S83">
        <v>25.535060999999999</v>
      </c>
      <c r="T83">
        <v>0</v>
      </c>
      <c r="U83">
        <v>337.66820999999999</v>
      </c>
      <c r="V83">
        <v>11.283844</v>
      </c>
      <c r="W83">
        <v>29.36666</v>
      </c>
      <c r="X83">
        <v>142.736118</v>
      </c>
      <c r="Y83">
        <v>0</v>
      </c>
      <c r="Z83">
        <v>19.024370999999999</v>
      </c>
      <c r="AA83">
        <v>40.782482000000002</v>
      </c>
      <c r="AB83">
        <v>38.229992000000003</v>
      </c>
      <c r="AC83">
        <v>29.571404000000001</v>
      </c>
      <c r="AD83">
        <v>35.278309</v>
      </c>
      <c r="AE83">
        <v>47.834811999999999</v>
      </c>
      <c r="AF83">
        <v>28.621607999999998</v>
      </c>
      <c r="AG83">
        <v>14.984254</v>
      </c>
      <c r="AH83">
        <v>135.79820900000001</v>
      </c>
      <c r="AI83">
        <v>48.038437000000002</v>
      </c>
      <c r="AJ83">
        <v>0</v>
      </c>
      <c r="AK83">
        <v>49.729317999999999</v>
      </c>
      <c r="AL83">
        <v>69.709773999999996</v>
      </c>
      <c r="AM83">
        <v>15.322952000000001</v>
      </c>
      <c r="AN83">
        <v>0.64785700000000002</v>
      </c>
      <c r="AO83">
        <v>6.4291210000000003</v>
      </c>
      <c r="AP83">
        <v>3.5945369999999999</v>
      </c>
      <c r="AQ83">
        <v>25.785571999999998</v>
      </c>
      <c r="AR83">
        <v>48.604483000000002</v>
      </c>
      <c r="AS83">
        <v>30.863907999999999</v>
      </c>
      <c r="AT83">
        <v>10.883177999999999</v>
      </c>
      <c r="AU83">
        <v>0</v>
      </c>
      <c r="AV83">
        <v>0</v>
      </c>
      <c r="AW83">
        <v>1.9352</v>
      </c>
      <c r="AX83">
        <v>0</v>
      </c>
      <c r="AY83">
        <v>0</v>
      </c>
      <c r="AZ83">
        <f t="shared" si="3"/>
        <v>83.8</v>
      </c>
      <c r="BA83">
        <f t="shared" si="4"/>
        <v>2764.0715659999996</v>
      </c>
      <c r="BD83">
        <v>24.38</v>
      </c>
      <c r="BE83">
        <v>7.21</v>
      </c>
      <c r="BF83">
        <v>1.0900000000000001</v>
      </c>
      <c r="BG83">
        <v>3.75</v>
      </c>
      <c r="BH83">
        <v>5.62</v>
      </c>
      <c r="BI83">
        <v>4.53</v>
      </c>
      <c r="BJ83">
        <v>3.1</v>
      </c>
      <c r="BK83">
        <v>4.17</v>
      </c>
      <c r="BL83">
        <v>3.53</v>
      </c>
      <c r="BM83">
        <v>1.72</v>
      </c>
      <c r="BN83">
        <v>0.4</v>
      </c>
      <c r="BO83">
        <v>13.85</v>
      </c>
      <c r="BP83">
        <v>3.76</v>
      </c>
      <c r="BQ83">
        <v>4.09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83.8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8.5258140000000004</v>
      </c>
      <c r="K84">
        <v>332.26054599999998</v>
      </c>
      <c r="L84">
        <v>631.98793999999998</v>
      </c>
      <c r="M84">
        <v>88.800909000000004</v>
      </c>
      <c r="N84">
        <v>114.29774999999999</v>
      </c>
      <c r="O84">
        <v>119.65885900000001</v>
      </c>
      <c r="P84">
        <v>84.906899999999993</v>
      </c>
      <c r="Q84">
        <v>10.556516</v>
      </c>
      <c r="R84">
        <v>41.016660999999999</v>
      </c>
      <c r="S84">
        <v>25.535060999999999</v>
      </c>
      <c r="T84">
        <v>0</v>
      </c>
      <c r="U84">
        <v>337.66820999999999</v>
      </c>
      <c r="V84">
        <v>11.283844</v>
      </c>
      <c r="W84">
        <v>29.36666</v>
      </c>
      <c r="X84">
        <v>142.736118</v>
      </c>
      <c r="Y84">
        <v>0</v>
      </c>
      <c r="Z84">
        <v>19.024370999999999</v>
      </c>
      <c r="AA84">
        <v>40.782482000000002</v>
      </c>
      <c r="AB84">
        <v>38.229992000000003</v>
      </c>
      <c r="AC84">
        <v>29.571404000000001</v>
      </c>
      <c r="AD84">
        <v>35.278309</v>
      </c>
      <c r="AE84">
        <v>47.834811999999999</v>
      </c>
      <c r="AF84">
        <v>28.621607999999998</v>
      </c>
      <c r="AG84">
        <v>14.984254</v>
      </c>
      <c r="AH84">
        <v>135.79820900000001</v>
      </c>
      <c r="AI84">
        <v>48.038437000000002</v>
      </c>
      <c r="AJ84">
        <v>0</v>
      </c>
      <c r="AK84">
        <v>49.729317999999999</v>
      </c>
      <c r="AL84">
        <v>69.709773999999996</v>
      </c>
      <c r="AM84">
        <v>15.322952000000001</v>
      </c>
      <c r="AN84">
        <v>0.64785700000000002</v>
      </c>
      <c r="AO84">
        <v>6.4291210000000003</v>
      </c>
      <c r="AP84">
        <v>3.5945369999999999</v>
      </c>
      <c r="AQ84">
        <v>25.785571999999998</v>
      </c>
      <c r="AR84">
        <v>48.604483000000002</v>
      </c>
      <c r="AS84">
        <v>30.863907999999999</v>
      </c>
      <c r="AT84">
        <v>10.883177999999999</v>
      </c>
      <c r="AU84">
        <v>0</v>
      </c>
      <c r="AV84">
        <v>0</v>
      </c>
      <c r="AW84">
        <v>1.9352</v>
      </c>
      <c r="AX84">
        <v>0</v>
      </c>
      <c r="AY84">
        <v>0</v>
      </c>
      <c r="AZ84">
        <f t="shared" si="3"/>
        <v>83.76</v>
      </c>
      <c r="BA84">
        <f t="shared" si="4"/>
        <v>2764.0315659999997</v>
      </c>
      <c r="BD84">
        <v>24.38</v>
      </c>
      <c r="BE84">
        <v>7.21</v>
      </c>
      <c r="BF84">
        <v>1.0900000000000001</v>
      </c>
      <c r="BG84">
        <v>3.75</v>
      </c>
      <c r="BH84">
        <v>5.62</v>
      </c>
      <c r="BI84">
        <v>4.53</v>
      </c>
      <c r="BJ84">
        <v>3.06</v>
      </c>
      <c r="BK84">
        <v>4.17</v>
      </c>
      <c r="BL84">
        <v>3.53</v>
      </c>
      <c r="BM84">
        <v>1.72</v>
      </c>
      <c r="BN84">
        <v>0.4</v>
      </c>
      <c r="BO84">
        <v>13.85</v>
      </c>
      <c r="BP84">
        <v>3.76</v>
      </c>
      <c r="BQ84">
        <v>4.09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83.76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8.5258140000000004</v>
      </c>
      <c r="K85">
        <v>332.26054599999998</v>
      </c>
      <c r="L85">
        <v>631.98793999999998</v>
      </c>
      <c r="M85">
        <v>88.800909000000004</v>
      </c>
      <c r="N85">
        <v>114.29774999999999</v>
      </c>
      <c r="O85">
        <v>119.65885900000001</v>
      </c>
      <c r="P85">
        <v>84.906899999999993</v>
      </c>
      <c r="Q85">
        <v>10.556516</v>
      </c>
      <c r="R85">
        <v>41.016660999999999</v>
      </c>
      <c r="S85">
        <v>25.535060999999999</v>
      </c>
      <c r="T85">
        <v>0</v>
      </c>
      <c r="U85">
        <v>337.66820999999999</v>
      </c>
      <c r="V85">
        <v>11.283844</v>
      </c>
      <c r="W85">
        <v>18.500996000000001</v>
      </c>
      <c r="X85">
        <v>95.157411999999994</v>
      </c>
      <c r="Y85">
        <v>0</v>
      </c>
      <c r="Z85">
        <v>19.024370999999999</v>
      </c>
      <c r="AA85">
        <v>40.782482000000002</v>
      </c>
      <c r="AB85">
        <v>38.229992000000003</v>
      </c>
      <c r="AC85">
        <v>29.571404000000001</v>
      </c>
      <c r="AD85">
        <v>35.278309</v>
      </c>
      <c r="AE85">
        <v>47.834811999999999</v>
      </c>
      <c r="AF85">
        <v>28.621607999999998</v>
      </c>
      <c r="AG85">
        <v>14.984254</v>
      </c>
      <c r="AH85">
        <v>135.79820900000001</v>
      </c>
      <c r="AI85">
        <v>48.038437000000002</v>
      </c>
      <c r="AJ85">
        <v>0</v>
      </c>
      <c r="AK85">
        <v>49.729317999999999</v>
      </c>
      <c r="AL85">
        <v>69.709773999999996</v>
      </c>
      <c r="AM85">
        <v>15.322952000000001</v>
      </c>
      <c r="AN85">
        <v>0.64785700000000002</v>
      </c>
      <c r="AO85">
        <v>6.4291210000000003</v>
      </c>
      <c r="AP85">
        <v>3.5945369999999999</v>
      </c>
      <c r="AQ85">
        <v>25.785571999999998</v>
      </c>
      <c r="AR85">
        <v>48.604483000000002</v>
      </c>
      <c r="AS85">
        <v>30.863907999999999</v>
      </c>
      <c r="AT85">
        <v>10.883177999999999</v>
      </c>
      <c r="AU85">
        <v>0</v>
      </c>
      <c r="AV85">
        <v>0</v>
      </c>
      <c r="AW85">
        <v>1.9352</v>
      </c>
      <c r="AX85">
        <v>0</v>
      </c>
      <c r="AY85">
        <v>0</v>
      </c>
      <c r="AZ85">
        <f t="shared" si="3"/>
        <v>78.63</v>
      </c>
      <c r="BA85">
        <f t="shared" si="4"/>
        <v>2700.4571960000003</v>
      </c>
      <c r="BD85">
        <v>20.7</v>
      </c>
      <c r="BE85">
        <v>7.21</v>
      </c>
      <c r="BF85">
        <v>1.0900000000000001</v>
      </c>
      <c r="BG85">
        <v>3.75</v>
      </c>
      <c r="BH85">
        <v>5.62</v>
      </c>
      <c r="BI85">
        <v>4.53</v>
      </c>
      <c r="BJ85">
        <v>2.96</v>
      </c>
      <c r="BK85">
        <v>4.17</v>
      </c>
      <c r="BL85">
        <v>3.53</v>
      </c>
      <c r="BM85">
        <v>1.72</v>
      </c>
      <c r="BN85">
        <v>0.4</v>
      </c>
      <c r="BO85">
        <v>13.85</v>
      </c>
      <c r="BP85">
        <v>2.41</v>
      </c>
      <c r="BQ85">
        <v>4.09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78.63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8.5258140000000004</v>
      </c>
      <c r="K86">
        <v>332.26054599999998</v>
      </c>
      <c r="L86">
        <v>631.98793999999998</v>
      </c>
      <c r="M86">
        <v>88.800909000000004</v>
      </c>
      <c r="N86">
        <v>114.29774999999999</v>
      </c>
      <c r="O86">
        <v>119.65885900000001</v>
      </c>
      <c r="P86">
        <v>84.906899999999993</v>
      </c>
      <c r="Q86">
        <v>10.556516</v>
      </c>
      <c r="R86">
        <v>41.016660999999999</v>
      </c>
      <c r="S86">
        <v>25.535060999999999</v>
      </c>
      <c r="T86">
        <v>0</v>
      </c>
      <c r="U86">
        <v>337.66820999999999</v>
      </c>
      <c r="V86">
        <v>11.283844</v>
      </c>
      <c r="W86">
        <v>18.500996000000001</v>
      </c>
      <c r="X86">
        <v>95.157411999999994</v>
      </c>
      <c r="Y86">
        <v>0</v>
      </c>
      <c r="Z86">
        <v>19.024370999999999</v>
      </c>
      <c r="AA86">
        <v>40.782482000000002</v>
      </c>
      <c r="AB86">
        <v>38.229992000000003</v>
      </c>
      <c r="AC86">
        <v>29.571404000000001</v>
      </c>
      <c r="AD86">
        <v>35.278309</v>
      </c>
      <c r="AE86">
        <v>47.834811999999999</v>
      </c>
      <c r="AF86">
        <v>28.621607999999998</v>
      </c>
      <c r="AG86">
        <v>14.984254</v>
      </c>
      <c r="AH86">
        <v>135.79820900000001</v>
      </c>
      <c r="AI86">
        <v>7.3905289999999999</v>
      </c>
      <c r="AJ86">
        <v>0</v>
      </c>
      <c r="AK86">
        <v>49.729317999999999</v>
      </c>
      <c r="AL86">
        <v>69.709773999999996</v>
      </c>
      <c r="AM86">
        <v>15.322952000000001</v>
      </c>
      <c r="AN86">
        <v>0.64785700000000002</v>
      </c>
      <c r="AO86">
        <v>6.4291210000000003</v>
      </c>
      <c r="AP86">
        <v>3.5945369999999999</v>
      </c>
      <c r="AQ86">
        <v>25.785571999999998</v>
      </c>
      <c r="AR86">
        <v>48.604483000000002</v>
      </c>
      <c r="AS86">
        <v>30.863907999999999</v>
      </c>
      <c r="AT86">
        <v>10.883177999999999</v>
      </c>
      <c r="AU86">
        <v>0</v>
      </c>
      <c r="AV86">
        <v>0</v>
      </c>
      <c r="AW86">
        <v>1.9352</v>
      </c>
      <c r="AX86">
        <v>0</v>
      </c>
      <c r="AY86">
        <v>0</v>
      </c>
      <c r="AZ86">
        <f t="shared" si="3"/>
        <v>74.839999999999989</v>
      </c>
      <c r="BA86">
        <f t="shared" si="4"/>
        <v>2656.019288</v>
      </c>
      <c r="BD86">
        <v>17.010000000000002</v>
      </c>
      <c r="BE86">
        <v>7.21</v>
      </c>
      <c r="BF86">
        <v>1.0900000000000001</v>
      </c>
      <c r="BG86">
        <v>3.75</v>
      </c>
      <c r="BH86">
        <v>5.62</v>
      </c>
      <c r="BI86">
        <v>4.53</v>
      </c>
      <c r="BJ86">
        <v>2.86</v>
      </c>
      <c r="BK86">
        <v>4.17</v>
      </c>
      <c r="BL86">
        <v>3.53</v>
      </c>
      <c r="BM86">
        <v>1.72</v>
      </c>
      <c r="BN86">
        <v>0.4</v>
      </c>
      <c r="BO86">
        <v>13.85</v>
      </c>
      <c r="BP86">
        <v>2.41</v>
      </c>
      <c r="BQ86">
        <v>4.09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74.839999999999989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8.5258140000000004</v>
      </c>
      <c r="K87">
        <v>332.26054599999998</v>
      </c>
      <c r="L87">
        <v>631.98793999999998</v>
      </c>
      <c r="M87">
        <v>88.800909000000004</v>
      </c>
      <c r="N87">
        <v>114.29774999999999</v>
      </c>
      <c r="O87">
        <v>119.65885900000001</v>
      </c>
      <c r="P87">
        <v>84.906899999999993</v>
      </c>
      <c r="Q87">
        <v>10.556516</v>
      </c>
      <c r="R87">
        <v>41.016660999999999</v>
      </c>
      <c r="S87">
        <v>25.535060999999999</v>
      </c>
      <c r="T87">
        <v>0</v>
      </c>
      <c r="U87">
        <v>337.66820999999999</v>
      </c>
      <c r="V87">
        <v>11.283844</v>
      </c>
      <c r="W87">
        <v>18.500996000000001</v>
      </c>
      <c r="X87">
        <v>99.877219999999994</v>
      </c>
      <c r="Y87">
        <v>0</v>
      </c>
      <c r="Z87">
        <v>6.3861600000000003</v>
      </c>
      <c r="AA87">
        <v>40.782482000000002</v>
      </c>
      <c r="AB87">
        <v>25.409272999999999</v>
      </c>
      <c r="AC87">
        <v>18.728556000000001</v>
      </c>
      <c r="AD87">
        <v>35.278309</v>
      </c>
      <c r="AE87">
        <v>47.834811999999999</v>
      </c>
      <c r="AF87">
        <v>25.759447000000002</v>
      </c>
      <c r="AG87">
        <v>14.984254</v>
      </c>
      <c r="AH87">
        <v>113.16517399999999</v>
      </c>
      <c r="AI87">
        <v>2.4635099999999999</v>
      </c>
      <c r="AJ87">
        <v>0</v>
      </c>
      <c r="AK87">
        <v>49.729317999999999</v>
      </c>
      <c r="AL87">
        <v>58.466262</v>
      </c>
      <c r="AM87">
        <v>10.215301999999999</v>
      </c>
      <c r="AN87">
        <v>0.64785700000000002</v>
      </c>
      <c r="AO87">
        <v>6.4291210000000003</v>
      </c>
      <c r="AP87">
        <v>3.5945369999999999</v>
      </c>
      <c r="AQ87">
        <v>25.785571999999998</v>
      </c>
      <c r="AR87">
        <v>48.604483000000002</v>
      </c>
      <c r="AS87">
        <v>30.863907999999999</v>
      </c>
      <c r="AT87">
        <v>10.883177999999999</v>
      </c>
      <c r="AU87">
        <v>0</v>
      </c>
      <c r="AV87">
        <v>0</v>
      </c>
      <c r="AW87">
        <v>1.9352</v>
      </c>
      <c r="AX87">
        <v>0</v>
      </c>
      <c r="AY87">
        <v>0</v>
      </c>
      <c r="AZ87">
        <f t="shared" si="3"/>
        <v>71.14</v>
      </c>
      <c r="BA87">
        <f t="shared" si="4"/>
        <v>2573.963941</v>
      </c>
      <c r="BD87">
        <v>13.41</v>
      </c>
      <c r="BE87">
        <v>7.21</v>
      </c>
      <c r="BF87">
        <v>1.0900000000000001</v>
      </c>
      <c r="BG87">
        <v>3.75</v>
      </c>
      <c r="BH87">
        <v>5.62</v>
      </c>
      <c r="BI87">
        <v>4.53</v>
      </c>
      <c r="BJ87">
        <v>2.76</v>
      </c>
      <c r="BK87">
        <v>4.17</v>
      </c>
      <c r="BL87">
        <v>3.53</v>
      </c>
      <c r="BM87">
        <v>1.72</v>
      </c>
      <c r="BN87">
        <v>0.4</v>
      </c>
      <c r="BO87">
        <v>13.85</v>
      </c>
      <c r="BP87">
        <v>2.41</v>
      </c>
      <c r="BQ87">
        <v>4.09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71.14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8.5258140000000004</v>
      </c>
      <c r="K88">
        <v>332.26054599999998</v>
      </c>
      <c r="L88">
        <v>631.98793999999998</v>
      </c>
      <c r="M88">
        <v>88.800909000000004</v>
      </c>
      <c r="N88">
        <v>114.29774999999999</v>
      </c>
      <c r="O88">
        <v>119.65885900000001</v>
      </c>
      <c r="P88">
        <v>84.906899999999993</v>
      </c>
      <c r="Q88">
        <v>10.556516</v>
      </c>
      <c r="R88">
        <v>41.016660999999999</v>
      </c>
      <c r="S88">
        <v>25.535060999999999</v>
      </c>
      <c r="T88">
        <v>0</v>
      </c>
      <c r="U88">
        <v>337.66820999999999</v>
      </c>
      <c r="V88">
        <v>11.283844</v>
      </c>
      <c r="W88">
        <v>18.500996000000001</v>
      </c>
      <c r="X88">
        <v>99.877219999999994</v>
      </c>
      <c r="Y88">
        <v>0</v>
      </c>
      <c r="Z88">
        <v>6.3861600000000003</v>
      </c>
      <c r="AA88">
        <v>40.782482000000002</v>
      </c>
      <c r="AB88">
        <v>25.409272999999999</v>
      </c>
      <c r="AC88">
        <v>18.728556000000001</v>
      </c>
      <c r="AD88">
        <v>35.278309</v>
      </c>
      <c r="AE88">
        <v>47.834811999999999</v>
      </c>
      <c r="AF88">
        <v>25.759447000000002</v>
      </c>
      <c r="AG88">
        <v>14.984254</v>
      </c>
      <c r="AH88">
        <v>113.16517399999999</v>
      </c>
      <c r="AI88">
        <v>0</v>
      </c>
      <c r="AJ88">
        <v>0</v>
      </c>
      <c r="AK88">
        <v>49.729317999999999</v>
      </c>
      <c r="AL88">
        <v>58.466262</v>
      </c>
      <c r="AM88">
        <v>10.215301999999999</v>
      </c>
      <c r="AN88">
        <v>0.64785700000000002</v>
      </c>
      <c r="AO88">
        <v>6.4291210000000003</v>
      </c>
      <c r="AP88">
        <v>3.5945369999999999</v>
      </c>
      <c r="AQ88">
        <v>25.785571999999998</v>
      </c>
      <c r="AR88">
        <v>48.604483000000002</v>
      </c>
      <c r="AS88">
        <v>30.863907999999999</v>
      </c>
      <c r="AT88">
        <v>10.883177999999999</v>
      </c>
      <c r="AU88">
        <v>0</v>
      </c>
      <c r="AV88">
        <v>0</v>
      </c>
      <c r="AW88">
        <v>1.9352</v>
      </c>
      <c r="AX88">
        <v>0</v>
      </c>
      <c r="AY88">
        <v>0</v>
      </c>
      <c r="AZ88">
        <f t="shared" si="3"/>
        <v>71.05</v>
      </c>
      <c r="BA88">
        <f t="shared" si="4"/>
        <v>2571.4104310000002</v>
      </c>
      <c r="BD88">
        <v>13.41</v>
      </c>
      <c r="BE88">
        <v>7.21</v>
      </c>
      <c r="BF88">
        <v>1.0900000000000001</v>
      </c>
      <c r="BG88">
        <v>3.75</v>
      </c>
      <c r="BH88">
        <v>5.62</v>
      </c>
      <c r="BI88">
        <v>4.53</v>
      </c>
      <c r="BJ88">
        <v>2.67</v>
      </c>
      <c r="BK88">
        <v>4.17</v>
      </c>
      <c r="BL88">
        <v>3.53</v>
      </c>
      <c r="BM88">
        <v>1.72</v>
      </c>
      <c r="BN88">
        <v>0.4</v>
      </c>
      <c r="BO88">
        <v>13.85</v>
      </c>
      <c r="BP88">
        <v>2.41</v>
      </c>
      <c r="BQ88">
        <v>4.09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71.05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8.5258140000000004</v>
      </c>
      <c r="K89">
        <v>332.26054599999998</v>
      </c>
      <c r="L89">
        <v>631.98793999999998</v>
      </c>
      <c r="M89">
        <v>88.800909000000004</v>
      </c>
      <c r="N89">
        <v>114.29774999999999</v>
      </c>
      <c r="O89">
        <v>119.65885900000001</v>
      </c>
      <c r="P89">
        <v>84.906899999999993</v>
      </c>
      <c r="Q89">
        <v>10.556516</v>
      </c>
      <c r="R89">
        <v>41.016660999999999</v>
      </c>
      <c r="S89">
        <v>25.535060999999999</v>
      </c>
      <c r="T89">
        <v>0</v>
      </c>
      <c r="U89">
        <v>337.66820999999999</v>
      </c>
      <c r="V89">
        <v>11.283844</v>
      </c>
      <c r="W89">
        <v>18.500996000000001</v>
      </c>
      <c r="X89">
        <v>99.877219999999994</v>
      </c>
      <c r="Y89">
        <v>0</v>
      </c>
      <c r="Z89">
        <v>6.3861600000000003</v>
      </c>
      <c r="AA89">
        <v>40.782482000000002</v>
      </c>
      <c r="AB89">
        <v>25.409272999999999</v>
      </c>
      <c r="AC89">
        <v>18.728556000000001</v>
      </c>
      <c r="AD89">
        <v>35.278309</v>
      </c>
      <c r="AE89">
        <v>47.834811999999999</v>
      </c>
      <c r="AF89">
        <v>25.759447000000002</v>
      </c>
      <c r="AG89">
        <v>14.984254</v>
      </c>
      <c r="AH89">
        <v>113.16517399999999</v>
      </c>
      <c r="AI89">
        <v>0</v>
      </c>
      <c r="AJ89">
        <v>0</v>
      </c>
      <c r="AK89">
        <v>49.729317999999999</v>
      </c>
      <c r="AL89">
        <v>58.466262</v>
      </c>
      <c r="AM89">
        <v>10.215301999999999</v>
      </c>
      <c r="AN89">
        <v>0.64785700000000002</v>
      </c>
      <c r="AO89">
        <v>6.5429110000000001</v>
      </c>
      <c r="AP89">
        <v>3.5945369999999999</v>
      </c>
      <c r="AQ89">
        <v>25.785571999999998</v>
      </c>
      <c r="AR89">
        <v>48.604483000000002</v>
      </c>
      <c r="AS89">
        <v>30.863907999999999</v>
      </c>
      <c r="AT89">
        <v>10.883177999999999</v>
      </c>
      <c r="AU89">
        <v>0</v>
      </c>
      <c r="AV89">
        <v>0</v>
      </c>
      <c r="AW89">
        <v>1.9352</v>
      </c>
      <c r="AX89">
        <v>0</v>
      </c>
      <c r="AY89">
        <v>0</v>
      </c>
      <c r="AZ89">
        <f t="shared" si="3"/>
        <v>70.7</v>
      </c>
      <c r="BA89">
        <f t="shared" si="4"/>
        <v>2571.1742209999998</v>
      </c>
      <c r="BD89">
        <v>13.41</v>
      </c>
      <c r="BE89">
        <v>7.21</v>
      </c>
      <c r="BF89">
        <v>1.0900000000000001</v>
      </c>
      <c r="BG89">
        <v>3.75</v>
      </c>
      <c r="BH89">
        <v>5.62</v>
      </c>
      <c r="BI89">
        <v>4.53</v>
      </c>
      <c r="BJ89">
        <v>2.56</v>
      </c>
      <c r="BK89">
        <v>4.17</v>
      </c>
      <c r="BL89">
        <v>3.53</v>
      </c>
      <c r="BM89">
        <v>1.72</v>
      </c>
      <c r="BN89">
        <v>0.4</v>
      </c>
      <c r="BO89">
        <v>13.85</v>
      </c>
      <c r="BP89">
        <v>2.17</v>
      </c>
      <c r="BQ89">
        <v>4.09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70.7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8.5258140000000004</v>
      </c>
      <c r="K90">
        <v>332.26054599999998</v>
      </c>
      <c r="L90">
        <v>631.98793999999998</v>
      </c>
      <c r="M90">
        <v>88.800909000000004</v>
      </c>
      <c r="N90">
        <v>114.29774999999999</v>
      </c>
      <c r="O90">
        <v>119.65885900000001</v>
      </c>
      <c r="P90">
        <v>84.906899999999993</v>
      </c>
      <c r="Q90">
        <v>10.556516</v>
      </c>
      <c r="R90">
        <v>41.016660999999999</v>
      </c>
      <c r="S90">
        <v>25.535060999999999</v>
      </c>
      <c r="T90">
        <v>0</v>
      </c>
      <c r="U90">
        <v>337.66820999999999</v>
      </c>
      <c r="V90">
        <v>11.283844</v>
      </c>
      <c r="W90">
        <v>18.500996000000001</v>
      </c>
      <c r="X90">
        <v>99.877219999999994</v>
      </c>
      <c r="Y90">
        <v>0</v>
      </c>
      <c r="Z90">
        <v>6.3861600000000003</v>
      </c>
      <c r="AA90">
        <v>40.782482000000002</v>
      </c>
      <c r="AB90">
        <v>25.409272999999999</v>
      </c>
      <c r="AC90">
        <v>18.728556000000001</v>
      </c>
      <c r="AD90">
        <v>35.278309</v>
      </c>
      <c r="AE90">
        <v>47.834811999999999</v>
      </c>
      <c r="AF90">
        <v>25.759447000000002</v>
      </c>
      <c r="AG90">
        <v>14.984254</v>
      </c>
      <c r="AH90">
        <v>113.16517399999999</v>
      </c>
      <c r="AI90">
        <v>0</v>
      </c>
      <c r="AJ90">
        <v>0</v>
      </c>
      <c r="AK90">
        <v>49.729317999999999</v>
      </c>
      <c r="AL90">
        <v>58.466262</v>
      </c>
      <c r="AM90">
        <v>10.215301999999999</v>
      </c>
      <c r="AN90">
        <v>0.64785700000000002</v>
      </c>
      <c r="AO90">
        <v>6.5429110000000001</v>
      </c>
      <c r="AP90">
        <v>3.5945369999999999</v>
      </c>
      <c r="AQ90">
        <v>25.785571999999998</v>
      </c>
      <c r="AR90">
        <v>48.604483000000002</v>
      </c>
      <c r="AS90">
        <v>30.863907999999999</v>
      </c>
      <c r="AT90">
        <v>10.883177999999999</v>
      </c>
      <c r="AU90">
        <v>0</v>
      </c>
      <c r="AV90">
        <v>0</v>
      </c>
      <c r="AW90">
        <v>1.9352</v>
      </c>
      <c r="AX90">
        <v>0</v>
      </c>
      <c r="AY90">
        <v>0</v>
      </c>
      <c r="AZ90">
        <f t="shared" si="3"/>
        <v>70.61</v>
      </c>
      <c r="BA90">
        <f t="shared" si="4"/>
        <v>2571.0842210000001</v>
      </c>
      <c r="BD90">
        <v>13.41</v>
      </c>
      <c r="BE90">
        <v>7.21</v>
      </c>
      <c r="BF90">
        <v>1.0900000000000001</v>
      </c>
      <c r="BG90">
        <v>3.75</v>
      </c>
      <c r="BH90">
        <v>5.62</v>
      </c>
      <c r="BI90">
        <v>4.53</v>
      </c>
      <c r="BJ90">
        <v>2.4700000000000002</v>
      </c>
      <c r="BK90">
        <v>4.17</v>
      </c>
      <c r="BL90">
        <v>3.53</v>
      </c>
      <c r="BM90">
        <v>1.72</v>
      </c>
      <c r="BN90">
        <v>0.4</v>
      </c>
      <c r="BO90">
        <v>13.85</v>
      </c>
      <c r="BP90">
        <v>2.17</v>
      </c>
      <c r="BQ90">
        <v>4.09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70.61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8.5258140000000004</v>
      </c>
      <c r="K91">
        <v>332.26054599999998</v>
      </c>
      <c r="L91">
        <v>631.98793999999998</v>
      </c>
      <c r="M91">
        <v>88.800909000000004</v>
      </c>
      <c r="N91">
        <v>114.29774999999999</v>
      </c>
      <c r="O91">
        <v>119.65885900000001</v>
      </c>
      <c r="P91">
        <v>84.906899999999993</v>
      </c>
      <c r="Q91">
        <v>10.556516</v>
      </c>
      <c r="R91">
        <v>41.016660999999999</v>
      </c>
      <c r="S91">
        <v>25.535060999999999</v>
      </c>
      <c r="T91">
        <v>0</v>
      </c>
      <c r="U91">
        <v>337.66820999999999</v>
      </c>
      <c r="V91">
        <v>12.104676</v>
      </c>
      <c r="W91">
        <v>18.500996000000001</v>
      </c>
      <c r="X91">
        <v>99.877219999999994</v>
      </c>
      <c r="Y91">
        <v>0</v>
      </c>
      <c r="Z91">
        <v>19.024370999999999</v>
      </c>
      <c r="AA91">
        <v>40.782482000000002</v>
      </c>
      <c r="AB91">
        <v>38.229992000000003</v>
      </c>
      <c r="AC91">
        <v>0</v>
      </c>
      <c r="AD91">
        <v>35.278309</v>
      </c>
      <c r="AE91">
        <v>47.834811999999999</v>
      </c>
      <c r="AF91">
        <v>28.621607999999998</v>
      </c>
      <c r="AG91">
        <v>14.984254</v>
      </c>
      <c r="AH91">
        <v>135.79820900000001</v>
      </c>
      <c r="AI91">
        <v>0</v>
      </c>
      <c r="AJ91">
        <v>0</v>
      </c>
      <c r="AK91">
        <v>49.729317999999999</v>
      </c>
      <c r="AL91">
        <v>58.466262</v>
      </c>
      <c r="AM91">
        <v>15.322952000000001</v>
      </c>
      <c r="AN91">
        <v>0.64785700000000002</v>
      </c>
      <c r="AO91">
        <v>6.5429110000000001</v>
      </c>
      <c r="AP91">
        <v>3.5945369999999999</v>
      </c>
      <c r="AQ91">
        <v>25.785571999999998</v>
      </c>
      <c r="AR91">
        <v>48.604483000000002</v>
      </c>
      <c r="AS91">
        <v>30.863907999999999</v>
      </c>
      <c r="AT91">
        <v>10.883177999999999</v>
      </c>
      <c r="AU91">
        <v>0</v>
      </c>
      <c r="AV91">
        <v>0</v>
      </c>
      <c r="AW91">
        <v>1.9352</v>
      </c>
      <c r="AX91">
        <v>0</v>
      </c>
      <c r="AY91">
        <v>0</v>
      </c>
      <c r="AZ91">
        <f t="shared" si="3"/>
        <v>70.920000000000016</v>
      </c>
      <c r="BA91">
        <f t="shared" si="4"/>
        <v>2609.5482729999999</v>
      </c>
      <c r="BD91">
        <v>12.81</v>
      </c>
      <c r="BE91">
        <v>7.39</v>
      </c>
      <c r="BF91">
        <v>1.06</v>
      </c>
      <c r="BG91">
        <v>3.87</v>
      </c>
      <c r="BH91">
        <v>5.62</v>
      </c>
      <c r="BI91">
        <v>4.63</v>
      </c>
      <c r="BJ91">
        <v>2.29</v>
      </c>
      <c r="BK91">
        <v>4.2300000000000004</v>
      </c>
      <c r="BL91">
        <v>3.7</v>
      </c>
      <c r="BM91">
        <v>1.72</v>
      </c>
      <c r="BN91">
        <v>0.42</v>
      </c>
      <c r="BO91">
        <v>14.19</v>
      </c>
      <c r="BP91">
        <v>2.23</v>
      </c>
      <c r="BQ91">
        <v>4.22</v>
      </c>
      <c r="BR91">
        <v>2.09</v>
      </c>
      <c r="BS91">
        <v>0.45</v>
      </c>
      <c r="BT91">
        <v>0</v>
      </c>
      <c r="BU91">
        <v>0</v>
      </c>
      <c r="BV91">
        <v>0</v>
      </c>
      <c r="BW91">
        <f t="shared" si="5"/>
        <v>70.920000000000016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8.5258140000000004</v>
      </c>
      <c r="K92">
        <v>332.26054599999998</v>
      </c>
      <c r="L92">
        <v>631.98793999999998</v>
      </c>
      <c r="M92">
        <v>88.800909000000004</v>
      </c>
      <c r="N92">
        <v>114.29774999999999</v>
      </c>
      <c r="O92">
        <v>119.65885900000001</v>
      </c>
      <c r="P92">
        <v>84.906899999999993</v>
      </c>
      <c r="Q92">
        <v>10.556516</v>
      </c>
      <c r="R92">
        <v>41.016660999999999</v>
      </c>
      <c r="S92">
        <v>25.535060999999999</v>
      </c>
      <c r="T92">
        <v>0</v>
      </c>
      <c r="U92">
        <v>337.66820999999999</v>
      </c>
      <c r="V92">
        <v>12.104676</v>
      </c>
      <c r="W92">
        <v>18.500996000000001</v>
      </c>
      <c r="X92">
        <v>99.877219999999994</v>
      </c>
      <c r="Y92">
        <v>0</v>
      </c>
      <c r="Z92">
        <v>19.024370999999999</v>
      </c>
      <c r="AA92">
        <v>40.782482000000002</v>
      </c>
      <c r="AB92">
        <v>38.229992000000003</v>
      </c>
      <c r="AC92">
        <v>0</v>
      </c>
      <c r="AD92">
        <v>35.278309</v>
      </c>
      <c r="AE92">
        <v>47.834811999999999</v>
      </c>
      <c r="AF92">
        <v>28.621607999999998</v>
      </c>
      <c r="AG92">
        <v>14.984254</v>
      </c>
      <c r="AH92">
        <v>135.79820900000001</v>
      </c>
      <c r="AI92">
        <v>0</v>
      </c>
      <c r="AJ92">
        <v>0</v>
      </c>
      <c r="AK92">
        <v>49.729317999999999</v>
      </c>
      <c r="AL92">
        <v>58.466262</v>
      </c>
      <c r="AM92">
        <v>15.322952000000001</v>
      </c>
      <c r="AN92">
        <v>0.64785700000000002</v>
      </c>
      <c r="AO92">
        <v>6.5429110000000001</v>
      </c>
      <c r="AP92">
        <v>3.5945369999999999</v>
      </c>
      <c r="AQ92">
        <v>25.785571999999998</v>
      </c>
      <c r="AR92">
        <v>48.604483000000002</v>
      </c>
      <c r="AS92">
        <v>30.863907999999999</v>
      </c>
      <c r="AT92">
        <v>10.036884000000001</v>
      </c>
      <c r="AU92">
        <v>0</v>
      </c>
      <c r="AV92">
        <v>0</v>
      </c>
      <c r="AW92">
        <v>1.9352</v>
      </c>
      <c r="AX92">
        <v>0</v>
      </c>
      <c r="AY92">
        <v>0</v>
      </c>
      <c r="AZ92">
        <f t="shared" si="3"/>
        <v>70.830000000000013</v>
      </c>
      <c r="BA92">
        <f t="shared" si="4"/>
        <v>2608.6119789999998</v>
      </c>
      <c r="BD92">
        <v>12.81</v>
      </c>
      <c r="BE92">
        <v>7.39</v>
      </c>
      <c r="BF92">
        <v>1.06</v>
      </c>
      <c r="BG92">
        <v>3.87</v>
      </c>
      <c r="BH92">
        <v>5.62</v>
      </c>
      <c r="BI92">
        <v>4.63</v>
      </c>
      <c r="BJ92">
        <v>2.2000000000000002</v>
      </c>
      <c r="BK92">
        <v>4.2300000000000004</v>
      </c>
      <c r="BL92">
        <v>3.7</v>
      </c>
      <c r="BM92">
        <v>1.72</v>
      </c>
      <c r="BN92">
        <v>0.42</v>
      </c>
      <c r="BO92">
        <v>14.19</v>
      </c>
      <c r="BP92">
        <v>2.23</v>
      </c>
      <c r="BQ92">
        <v>4.22</v>
      </c>
      <c r="BR92">
        <v>2.09</v>
      </c>
      <c r="BS92">
        <v>0.45</v>
      </c>
      <c r="BT92">
        <v>0</v>
      </c>
      <c r="BU92">
        <v>0</v>
      </c>
      <c r="BV92">
        <v>0</v>
      </c>
      <c r="BW92">
        <f t="shared" si="5"/>
        <v>70.830000000000013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8.5258140000000004</v>
      </c>
      <c r="K93">
        <v>332.26054599999998</v>
      </c>
      <c r="L93">
        <v>631.98793999999998</v>
      </c>
      <c r="M93">
        <v>88.800909000000004</v>
      </c>
      <c r="N93">
        <v>114.29774999999999</v>
      </c>
      <c r="O93">
        <v>119.65885900000001</v>
      </c>
      <c r="P93">
        <v>84.906899999999993</v>
      </c>
      <c r="Q93">
        <v>10.556516</v>
      </c>
      <c r="R93">
        <v>41.016660999999999</v>
      </c>
      <c r="S93">
        <v>25.535060999999999</v>
      </c>
      <c r="T93">
        <v>0</v>
      </c>
      <c r="U93">
        <v>337.66820999999999</v>
      </c>
      <c r="V93">
        <v>12.508165</v>
      </c>
      <c r="W93">
        <v>18.500996000000001</v>
      </c>
      <c r="X93">
        <v>99.877219999999994</v>
      </c>
      <c r="Y93">
        <v>0</v>
      </c>
      <c r="Z93">
        <v>19.024370999999999</v>
      </c>
      <c r="AA93">
        <v>40.782482000000002</v>
      </c>
      <c r="AB93">
        <v>0</v>
      </c>
      <c r="AC93">
        <v>0</v>
      </c>
      <c r="AD93">
        <v>35.278309</v>
      </c>
      <c r="AE93">
        <v>47.834811999999999</v>
      </c>
      <c r="AF93">
        <v>28.621607999999998</v>
      </c>
      <c r="AG93">
        <v>14.984254</v>
      </c>
      <c r="AH93">
        <v>135.79820900000001</v>
      </c>
      <c r="AI93">
        <v>0</v>
      </c>
      <c r="AJ93">
        <v>0</v>
      </c>
      <c r="AK93">
        <v>49.729317999999999</v>
      </c>
      <c r="AL93">
        <v>58.466262</v>
      </c>
      <c r="AM93">
        <v>15.322952000000001</v>
      </c>
      <c r="AN93">
        <v>0.64785700000000002</v>
      </c>
      <c r="AO93">
        <v>6.5429110000000001</v>
      </c>
      <c r="AP93">
        <v>3.5945369999999999</v>
      </c>
      <c r="AQ93">
        <v>25.785571999999998</v>
      </c>
      <c r="AR93">
        <v>48.604483000000002</v>
      </c>
      <c r="AS93">
        <v>30.863907999999999</v>
      </c>
      <c r="AT93">
        <v>10.883177999999999</v>
      </c>
      <c r="AU93">
        <v>0</v>
      </c>
      <c r="AV93">
        <v>0</v>
      </c>
      <c r="AW93">
        <v>1.9352</v>
      </c>
      <c r="AX93">
        <v>0</v>
      </c>
      <c r="AY93">
        <v>0</v>
      </c>
      <c r="AZ93">
        <f t="shared" si="3"/>
        <v>70.740000000000009</v>
      </c>
      <c r="BA93">
        <f t="shared" si="4"/>
        <v>2571.5417699999998</v>
      </c>
      <c r="BD93">
        <v>12.81</v>
      </c>
      <c r="BE93">
        <v>7.39</v>
      </c>
      <c r="BF93">
        <v>1.06</v>
      </c>
      <c r="BG93">
        <v>3.87</v>
      </c>
      <c r="BH93">
        <v>5.62</v>
      </c>
      <c r="BI93">
        <v>4.63</v>
      </c>
      <c r="BJ93">
        <v>2.11</v>
      </c>
      <c r="BK93">
        <v>4.2300000000000004</v>
      </c>
      <c r="BL93">
        <v>3.7</v>
      </c>
      <c r="BM93">
        <v>1.72</v>
      </c>
      <c r="BN93">
        <v>0.42</v>
      </c>
      <c r="BO93">
        <v>14.19</v>
      </c>
      <c r="BP93">
        <v>2.23</v>
      </c>
      <c r="BQ93">
        <v>4.22</v>
      </c>
      <c r="BR93">
        <v>2.09</v>
      </c>
      <c r="BS93">
        <v>0.45</v>
      </c>
      <c r="BT93">
        <v>0</v>
      </c>
      <c r="BU93">
        <v>0</v>
      </c>
      <c r="BV93">
        <v>0</v>
      </c>
      <c r="BW93">
        <f t="shared" si="5"/>
        <v>70.740000000000009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8.5258140000000004</v>
      </c>
      <c r="K94">
        <v>332.26054599999998</v>
      </c>
      <c r="L94">
        <v>631.98793999999998</v>
      </c>
      <c r="M94">
        <v>88.800909000000004</v>
      </c>
      <c r="N94">
        <v>114.29774999999999</v>
      </c>
      <c r="O94">
        <v>119.65885900000001</v>
      </c>
      <c r="P94">
        <v>84.906899999999993</v>
      </c>
      <c r="Q94">
        <v>10.556516</v>
      </c>
      <c r="R94">
        <v>41.016660999999999</v>
      </c>
      <c r="S94">
        <v>25.535060999999999</v>
      </c>
      <c r="T94">
        <v>0</v>
      </c>
      <c r="U94">
        <v>337.66820999999999</v>
      </c>
      <c r="V94">
        <v>12.508165</v>
      </c>
      <c r="W94">
        <v>18.500996000000001</v>
      </c>
      <c r="X94">
        <v>99.877219999999994</v>
      </c>
      <c r="Y94">
        <v>0</v>
      </c>
      <c r="Z94">
        <v>19.024370999999999</v>
      </c>
      <c r="AA94">
        <v>40.782482000000002</v>
      </c>
      <c r="AB94">
        <v>0</v>
      </c>
      <c r="AC94">
        <v>0</v>
      </c>
      <c r="AD94">
        <v>35.278309</v>
      </c>
      <c r="AE94">
        <v>47.834811999999999</v>
      </c>
      <c r="AF94">
        <v>28.621607999999998</v>
      </c>
      <c r="AG94">
        <v>14.984254</v>
      </c>
      <c r="AH94">
        <v>135.79820900000001</v>
      </c>
      <c r="AI94">
        <v>0</v>
      </c>
      <c r="AJ94">
        <v>0</v>
      </c>
      <c r="AK94">
        <v>49.729317999999999</v>
      </c>
      <c r="AL94">
        <v>58.466262</v>
      </c>
      <c r="AM94">
        <v>15.322952000000001</v>
      </c>
      <c r="AN94">
        <v>0.64785700000000002</v>
      </c>
      <c r="AO94">
        <v>6.5429110000000001</v>
      </c>
      <c r="AP94">
        <v>3.5945369999999999</v>
      </c>
      <c r="AQ94">
        <v>25.785571999999998</v>
      </c>
      <c r="AR94">
        <v>48.604483000000002</v>
      </c>
      <c r="AS94">
        <v>30.863907999999999</v>
      </c>
      <c r="AT94">
        <v>10.883177999999999</v>
      </c>
      <c r="AU94">
        <v>0</v>
      </c>
      <c r="AV94">
        <v>0</v>
      </c>
      <c r="AW94">
        <v>1.9352</v>
      </c>
      <c r="AX94">
        <v>0</v>
      </c>
      <c r="AY94">
        <v>0</v>
      </c>
      <c r="AZ94">
        <f t="shared" si="3"/>
        <v>70.53</v>
      </c>
      <c r="BA94">
        <f t="shared" si="4"/>
        <v>2571.3317699999998</v>
      </c>
      <c r="BD94">
        <v>12.81</v>
      </c>
      <c r="BE94">
        <v>7.39</v>
      </c>
      <c r="BF94">
        <v>1.06</v>
      </c>
      <c r="BG94">
        <v>3.87</v>
      </c>
      <c r="BH94">
        <v>5.62</v>
      </c>
      <c r="BI94">
        <v>4.63</v>
      </c>
      <c r="BJ94">
        <v>2.0099999999999998</v>
      </c>
      <c r="BK94">
        <v>4.18</v>
      </c>
      <c r="BL94">
        <v>3.64</v>
      </c>
      <c r="BM94">
        <v>1.72</v>
      </c>
      <c r="BN94">
        <v>0.42</v>
      </c>
      <c r="BO94">
        <v>14.19</v>
      </c>
      <c r="BP94">
        <v>2.23</v>
      </c>
      <c r="BQ94">
        <v>4.22</v>
      </c>
      <c r="BR94">
        <v>2.09</v>
      </c>
      <c r="BS94">
        <v>0.45</v>
      </c>
      <c r="BT94">
        <v>0</v>
      </c>
      <c r="BU94">
        <v>0</v>
      </c>
      <c r="BV94">
        <v>0</v>
      </c>
      <c r="BW94">
        <f t="shared" si="5"/>
        <v>70.53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8.5258140000000004</v>
      </c>
      <c r="K95">
        <v>332.26054599999998</v>
      </c>
      <c r="L95">
        <v>631.98793999999998</v>
      </c>
      <c r="M95">
        <v>88.800909000000004</v>
      </c>
      <c r="N95">
        <v>114.29774999999999</v>
      </c>
      <c r="O95">
        <v>119.65885900000001</v>
      </c>
      <c r="P95">
        <v>84.906899999999993</v>
      </c>
      <c r="Q95">
        <v>10.556516</v>
      </c>
      <c r="R95">
        <v>41.016660999999999</v>
      </c>
      <c r="S95">
        <v>25.535060999999999</v>
      </c>
      <c r="T95">
        <v>0</v>
      </c>
      <c r="U95">
        <v>337.66820999999999</v>
      </c>
      <c r="V95">
        <v>12.777158</v>
      </c>
      <c r="W95">
        <v>18.500996000000001</v>
      </c>
      <c r="X95">
        <v>78.460459</v>
      </c>
      <c r="Y95">
        <v>0</v>
      </c>
      <c r="Z95">
        <v>6.3414570000000001</v>
      </c>
      <c r="AA95">
        <v>40.782482000000002</v>
      </c>
      <c r="AB95">
        <v>0</v>
      </c>
      <c r="AC95">
        <v>0</v>
      </c>
      <c r="AD95">
        <v>8.8195770000000007</v>
      </c>
      <c r="AE95">
        <v>47.834811999999999</v>
      </c>
      <c r="AF95">
        <v>17.172965000000001</v>
      </c>
      <c r="AG95">
        <v>14.984254</v>
      </c>
      <c r="AH95">
        <v>113.16517399999999</v>
      </c>
      <c r="AI95">
        <v>0</v>
      </c>
      <c r="AJ95">
        <v>0</v>
      </c>
      <c r="AK95">
        <v>49.729317999999999</v>
      </c>
      <c r="AL95">
        <v>58.466262</v>
      </c>
      <c r="AM95">
        <v>10.215301999999999</v>
      </c>
      <c r="AN95">
        <v>0.64785700000000002</v>
      </c>
      <c r="AO95">
        <v>6.5429110000000001</v>
      </c>
      <c r="AP95">
        <v>3.5945369999999999</v>
      </c>
      <c r="AQ95">
        <v>25.785571999999998</v>
      </c>
      <c r="AR95">
        <v>48.604483000000002</v>
      </c>
      <c r="AS95">
        <v>30.863907999999999</v>
      </c>
      <c r="AT95">
        <v>10.883177999999999</v>
      </c>
      <c r="AU95">
        <v>0</v>
      </c>
      <c r="AV95">
        <v>0</v>
      </c>
      <c r="AW95">
        <v>1.9352</v>
      </c>
      <c r="AX95">
        <v>0</v>
      </c>
      <c r="AY95">
        <v>0</v>
      </c>
      <c r="AZ95">
        <f t="shared" si="3"/>
        <v>70.440000000000012</v>
      </c>
      <c r="BA95">
        <f t="shared" si="4"/>
        <v>2471.7630279999998</v>
      </c>
      <c r="BD95">
        <v>12.81</v>
      </c>
      <c r="BE95">
        <v>7.39</v>
      </c>
      <c r="BF95">
        <v>1.06</v>
      </c>
      <c r="BG95">
        <v>3.87</v>
      </c>
      <c r="BH95">
        <v>5.62</v>
      </c>
      <c r="BI95">
        <v>4.63</v>
      </c>
      <c r="BJ95">
        <v>1.92</v>
      </c>
      <c r="BK95">
        <v>4.18</v>
      </c>
      <c r="BL95">
        <v>3.64</v>
      </c>
      <c r="BM95">
        <v>1.72</v>
      </c>
      <c r="BN95">
        <v>0.42</v>
      </c>
      <c r="BO95">
        <v>14.19</v>
      </c>
      <c r="BP95">
        <v>2.23</v>
      </c>
      <c r="BQ95">
        <v>4.22</v>
      </c>
      <c r="BR95">
        <v>2.09</v>
      </c>
      <c r="BS95">
        <v>0.45</v>
      </c>
      <c r="BT95">
        <v>0</v>
      </c>
      <c r="BU95">
        <v>0</v>
      </c>
      <c r="BV95">
        <v>0</v>
      </c>
      <c r="BW95">
        <f t="shared" si="5"/>
        <v>70.440000000000012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8.5258140000000004</v>
      </c>
      <c r="K96">
        <v>332.26054599999998</v>
      </c>
      <c r="L96">
        <v>631.98793999999998</v>
      </c>
      <c r="M96">
        <v>88.800909000000004</v>
      </c>
      <c r="N96">
        <v>114.29774999999999</v>
      </c>
      <c r="O96">
        <v>119.65885900000001</v>
      </c>
      <c r="P96">
        <v>84.906899999999993</v>
      </c>
      <c r="Q96">
        <v>10.556516</v>
      </c>
      <c r="R96">
        <v>41.016660999999999</v>
      </c>
      <c r="S96">
        <v>25.535060999999999</v>
      </c>
      <c r="T96">
        <v>0</v>
      </c>
      <c r="U96">
        <v>337.66820999999999</v>
      </c>
      <c r="V96">
        <v>13.046151</v>
      </c>
      <c r="W96">
        <v>18.500996000000001</v>
      </c>
      <c r="X96">
        <v>78.460459</v>
      </c>
      <c r="Y96">
        <v>0</v>
      </c>
      <c r="Z96">
        <v>6.3414570000000001</v>
      </c>
      <c r="AA96">
        <v>40.782482000000002</v>
      </c>
      <c r="AB96">
        <v>0</v>
      </c>
      <c r="AC96">
        <v>0</v>
      </c>
      <c r="AD96">
        <v>8.8195770000000007</v>
      </c>
      <c r="AE96">
        <v>47.834811999999999</v>
      </c>
      <c r="AF96">
        <v>17.172965000000001</v>
      </c>
      <c r="AG96">
        <v>14.984254</v>
      </c>
      <c r="AH96">
        <v>113.16517399999999</v>
      </c>
      <c r="AI96">
        <v>0</v>
      </c>
      <c r="AJ96">
        <v>0</v>
      </c>
      <c r="AK96">
        <v>49.729317999999999</v>
      </c>
      <c r="AL96">
        <v>58.466262</v>
      </c>
      <c r="AM96">
        <v>10.215301999999999</v>
      </c>
      <c r="AN96">
        <v>0.64785700000000002</v>
      </c>
      <c r="AO96">
        <v>6.5429110000000001</v>
      </c>
      <c r="AP96">
        <v>3.5945369999999999</v>
      </c>
      <c r="AQ96">
        <v>25.785571999999998</v>
      </c>
      <c r="AR96">
        <v>48.604483000000002</v>
      </c>
      <c r="AS96">
        <v>30.863907999999999</v>
      </c>
      <c r="AT96">
        <v>10.883177999999999</v>
      </c>
      <c r="AU96">
        <v>0</v>
      </c>
      <c r="AV96">
        <v>0</v>
      </c>
      <c r="AW96">
        <v>1.9352</v>
      </c>
      <c r="AX96">
        <v>0</v>
      </c>
      <c r="AY96">
        <v>0</v>
      </c>
      <c r="AZ96">
        <f t="shared" si="3"/>
        <v>70.440000000000012</v>
      </c>
      <c r="BA96">
        <f t="shared" si="4"/>
        <v>2472.032021</v>
      </c>
      <c r="BD96">
        <v>12.81</v>
      </c>
      <c r="BE96">
        <v>7.39</v>
      </c>
      <c r="BF96">
        <v>1.06</v>
      </c>
      <c r="BG96">
        <v>3.87</v>
      </c>
      <c r="BH96">
        <v>5.62</v>
      </c>
      <c r="BI96">
        <v>4.63</v>
      </c>
      <c r="BJ96">
        <v>1.92</v>
      </c>
      <c r="BK96">
        <v>4.18</v>
      </c>
      <c r="BL96">
        <v>3.64</v>
      </c>
      <c r="BM96">
        <v>1.72</v>
      </c>
      <c r="BN96">
        <v>0.42</v>
      </c>
      <c r="BO96">
        <v>14.19</v>
      </c>
      <c r="BP96">
        <v>2.23</v>
      </c>
      <c r="BQ96">
        <v>4.22</v>
      </c>
      <c r="BR96">
        <v>2.09</v>
      </c>
      <c r="BS96">
        <v>0.45</v>
      </c>
      <c r="BT96">
        <v>0</v>
      </c>
      <c r="BU96">
        <v>0</v>
      </c>
      <c r="BV96">
        <v>0</v>
      </c>
      <c r="BW96">
        <f t="shared" si="5"/>
        <v>70.440000000000012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8.5258140000000004</v>
      </c>
      <c r="K97">
        <v>332.26054599999998</v>
      </c>
      <c r="L97">
        <v>631.98793999999998</v>
      </c>
      <c r="M97">
        <v>88.800909000000004</v>
      </c>
      <c r="N97">
        <v>114.29774999999999</v>
      </c>
      <c r="O97">
        <v>119.65885900000001</v>
      </c>
      <c r="P97">
        <v>84.906899999999993</v>
      </c>
      <c r="Q97">
        <v>10.556516</v>
      </c>
      <c r="R97">
        <v>41.016660999999999</v>
      </c>
      <c r="S97">
        <v>25.535060999999999</v>
      </c>
      <c r="T97">
        <v>0</v>
      </c>
      <c r="U97">
        <v>337.66820999999999</v>
      </c>
      <c r="V97">
        <v>13.44964</v>
      </c>
      <c r="W97">
        <v>18.500996000000001</v>
      </c>
      <c r="X97">
        <v>78.460459</v>
      </c>
      <c r="Y97">
        <v>0</v>
      </c>
      <c r="Z97">
        <v>6.3414570000000001</v>
      </c>
      <c r="AA97">
        <v>40.782482000000002</v>
      </c>
      <c r="AB97">
        <v>0</v>
      </c>
      <c r="AC97">
        <v>0</v>
      </c>
      <c r="AD97">
        <v>8.8195770000000007</v>
      </c>
      <c r="AE97">
        <v>47.834811999999999</v>
      </c>
      <c r="AF97">
        <v>17.172965000000001</v>
      </c>
      <c r="AG97">
        <v>14.984254</v>
      </c>
      <c r="AH97">
        <v>113.16517399999999</v>
      </c>
      <c r="AI97">
        <v>0</v>
      </c>
      <c r="AJ97">
        <v>0</v>
      </c>
      <c r="AK97">
        <v>49.729317999999999</v>
      </c>
      <c r="AL97">
        <v>58.466262</v>
      </c>
      <c r="AM97">
        <v>10.215301999999999</v>
      </c>
      <c r="AN97">
        <v>0.64785700000000002</v>
      </c>
      <c r="AO97">
        <v>6.5429110000000001</v>
      </c>
      <c r="AP97">
        <v>3.5945369999999999</v>
      </c>
      <c r="AQ97">
        <v>25.785571999999998</v>
      </c>
      <c r="AR97">
        <v>48.604483000000002</v>
      </c>
      <c r="AS97">
        <v>30.863907999999999</v>
      </c>
      <c r="AT97">
        <v>10.883177999999999</v>
      </c>
      <c r="AU97">
        <v>0</v>
      </c>
      <c r="AV97">
        <v>0</v>
      </c>
      <c r="AW97">
        <v>1.9352</v>
      </c>
      <c r="AX97">
        <v>0</v>
      </c>
      <c r="AY97">
        <v>0</v>
      </c>
      <c r="AZ97">
        <f t="shared" si="3"/>
        <v>71.260000000000005</v>
      </c>
      <c r="BA97">
        <f t="shared" si="4"/>
        <v>2473.25551</v>
      </c>
      <c r="BD97">
        <v>12.81</v>
      </c>
      <c r="BE97">
        <v>7.39</v>
      </c>
      <c r="BF97">
        <v>1.06</v>
      </c>
      <c r="BG97">
        <v>3.87</v>
      </c>
      <c r="BH97">
        <v>5.62</v>
      </c>
      <c r="BI97">
        <v>4.63</v>
      </c>
      <c r="BJ97">
        <v>1.92</v>
      </c>
      <c r="BK97">
        <v>4.18</v>
      </c>
      <c r="BL97">
        <v>3.64</v>
      </c>
      <c r="BM97">
        <v>1.72</v>
      </c>
      <c r="BN97">
        <v>0.42</v>
      </c>
      <c r="BO97">
        <v>14.19</v>
      </c>
      <c r="BP97">
        <v>3.05</v>
      </c>
      <c r="BQ97">
        <v>4.22</v>
      </c>
      <c r="BR97">
        <v>2.09</v>
      </c>
      <c r="BS97">
        <v>0.45</v>
      </c>
      <c r="BT97">
        <v>0</v>
      </c>
      <c r="BU97">
        <v>0</v>
      </c>
      <c r="BV97">
        <v>0</v>
      </c>
      <c r="BW97">
        <f t="shared" si="5"/>
        <v>71.260000000000005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8.5258140000000004</v>
      </c>
      <c r="K98">
        <v>332.26054599999998</v>
      </c>
      <c r="L98">
        <v>631.98793999999998</v>
      </c>
      <c r="M98">
        <v>88.800909000000004</v>
      </c>
      <c r="N98">
        <v>114.29774999999999</v>
      </c>
      <c r="O98">
        <v>119.65885900000001</v>
      </c>
      <c r="P98">
        <v>84.906899999999993</v>
      </c>
      <c r="Q98">
        <v>10.556516</v>
      </c>
      <c r="R98">
        <v>41.016660999999999</v>
      </c>
      <c r="S98">
        <v>25.535060999999999</v>
      </c>
      <c r="T98">
        <v>0</v>
      </c>
      <c r="U98">
        <v>337.66820999999999</v>
      </c>
      <c r="V98">
        <v>13.791395</v>
      </c>
      <c r="W98">
        <v>18.500996000000001</v>
      </c>
      <c r="X98">
        <v>78.460459</v>
      </c>
      <c r="Y98">
        <v>0</v>
      </c>
      <c r="Z98">
        <v>6.3414570000000001</v>
      </c>
      <c r="AA98">
        <v>40.782482000000002</v>
      </c>
      <c r="AB98">
        <v>0</v>
      </c>
      <c r="AC98">
        <v>0</v>
      </c>
      <c r="AD98">
        <v>8.8195770000000007</v>
      </c>
      <c r="AE98">
        <v>43.077649000000001</v>
      </c>
      <c r="AF98">
        <v>17.172965000000001</v>
      </c>
      <c r="AG98">
        <v>14.984254</v>
      </c>
      <c r="AH98">
        <v>113.16517399999999</v>
      </c>
      <c r="AI98">
        <v>0</v>
      </c>
      <c r="AJ98">
        <v>0</v>
      </c>
      <c r="AK98">
        <v>49.729317999999999</v>
      </c>
      <c r="AL98">
        <v>58.466262</v>
      </c>
      <c r="AM98">
        <v>10.215301999999999</v>
      </c>
      <c r="AN98">
        <v>0.64785700000000002</v>
      </c>
      <c r="AO98">
        <v>6.5429110000000001</v>
      </c>
      <c r="AP98">
        <v>3.5945369999999999</v>
      </c>
      <c r="AQ98">
        <v>25.785571999999998</v>
      </c>
      <c r="AR98">
        <v>48.604483000000002</v>
      </c>
      <c r="AS98">
        <v>30.863907999999999</v>
      </c>
      <c r="AT98">
        <v>10.883177999999999</v>
      </c>
      <c r="AU98">
        <v>0</v>
      </c>
      <c r="AV98">
        <v>0</v>
      </c>
      <c r="AW98">
        <v>1.9352</v>
      </c>
      <c r="AX98">
        <v>0</v>
      </c>
      <c r="AY98">
        <v>0</v>
      </c>
      <c r="AZ98">
        <f t="shared" si="3"/>
        <v>72.06</v>
      </c>
      <c r="BA98">
        <f t="shared" si="4"/>
        <v>2469.6401019999998</v>
      </c>
      <c r="BD98">
        <v>12.81</v>
      </c>
      <c r="BE98">
        <v>7.39</v>
      </c>
      <c r="BF98">
        <v>1.06</v>
      </c>
      <c r="BG98">
        <v>3.87</v>
      </c>
      <c r="BH98">
        <v>5.62</v>
      </c>
      <c r="BI98">
        <v>4.63</v>
      </c>
      <c r="BJ98">
        <v>1.92</v>
      </c>
      <c r="BK98">
        <v>4.18</v>
      </c>
      <c r="BL98">
        <v>3.64</v>
      </c>
      <c r="BM98">
        <v>1.72</v>
      </c>
      <c r="BN98">
        <v>0.42</v>
      </c>
      <c r="BO98">
        <v>14.19</v>
      </c>
      <c r="BP98">
        <v>3.85</v>
      </c>
      <c r="BQ98">
        <v>4.22</v>
      </c>
      <c r="BR98">
        <v>2.09</v>
      </c>
      <c r="BS98">
        <v>0.45</v>
      </c>
      <c r="BT98">
        <v>0</v>
      </c>
      <c r="BU98">
        <v>0</v>
      </c>
      <c r="BV98">
        <v>0</v>
      </c>
      <c r="BW98">
        <f t="shared" si="5"/>
        <v>72.06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1.0673208499999998E-2</v>
      </c>
      <c r="G99">
        <f t="shared" si="6"/>
        <v>1.5298626999999999E-2</v>
      </c>
      <c r="H99">
        <f t="shared" si="6"/>
        <v>0</v>
      </c>
      <c r="I99">
        <f t="shared" si="6"/>
        <v>0</v>
      </c>
      <c r="J99">
        <f t="shared" si="6"/>
        <v>0.1419266980000001</v>
      </c>
      <c r="K99">
        <f t="shared" si="6"/>
        <v>7.8672983185000138</v>
      </c>
      <c r="L99">
        <f t="shared" si="6"/>
        <v>14.228575124999987</v>
      </c>
      <c r="M99">
        <f t="shared" si="6"/>
        <v>2.1312218159999956</v>
      </c>
      <c r="N99">
        <f t="shared" si="6"/>
        <v>2.7431459999999968</v>
      </c>
      <c r="O99">
        <f t="shared" si="6"/>
        <v>2.8718126159999966</v>
      </c>
      <c r="P99">
        <f t="shared" si="6"/>
        <v>2.0377655999999988</v>
      </c>
      <c r="Q99">
        <f t="shared" si="6"/>
        <v>0.25093150699999983</v>
      </c>
      <c r="R99">
        <f t="shared" si="6"/>
        <v>0.9568299645000018</v>
      </c>
      <c r="S99">
        <f t="shared" si="6"/>
        <v>0.59805162400000056</v>
      </c>
      <c r="T99">
        <f t="shared" si="6"/>
        <v>0</v>
      </c>
      <c r="U99">
        <f t="shared" si="6"/>
        <v>9.425329915499999</v>
      </c>
      <c r="V99">
        <f t="shared" si="6"/>
        <v>0.27381707450000042</v>
      </c>
      <c r="W99">
        <f t="shared" si="6"/>
        <v>0.68409634400000097</v>
      </c>
      <c r="X99">
        <f t="shared" si="6"/>
        <v>2.5110835739999997</v>
      </c>
      <c r="Y99">
        <f t="shared" si="6"/>
        <v>0</v>
      </c>
      <c r="Z99">
        <f t="shared" si="6"/>
        <v>0.18707244874999987</v>
      </c>
      <c r="AA99">
        <f t="shared" si="6"/>
        <v>0.45863322625000025</v>
      </c>
      <c r="AB99">
        <f t="shared" si="6"/>
        <v>0.71594173125000038</v>
      </c>
      <c r="AC99">
        <f t="shared" si="6"/>
        <v>0.5229437895000002</v>
      </c>
      <c r="AD99">
        <f t="shared" si="6"/>
        <v>0.28002157375000009</v>
      </c>
      <c r="AE99">
        <f t="shared" si="6"/>
        <v>1.1315182487500004</v>
      </c>
      <c r="AF99">
        <f t="shared" si="6"/>
        <v>0.38806129599999978</v>
      </c>
      <c r="AG99">
        <f t="shared" si="6"/>
        <v>0.35962209599999956</v>
      </c>
      <c r="AH99">
        <f t="shared" si="6"/>
        <v>2.2403955522499981</v>
      </c>
      <c r="AI99">
        <f t="shared" si="6"/>
        <v>0.14935026949999999</v>
      </c>
      <c r="AJ99">
        <f t="shared" si="6"/>
        <v>0</v>
      </c>
      <c r="AK99">
        <f t="shared" si="6"/>
        <v>1.1935036320000001</v>
      </c>
      <c r="AL99">
        <f t="shared" si="6"/>
        <v>1.4959492619999986</v>
      </c>
      <c r="AM99">
        <f t="shared" si="6"/>
        <v>7.7369301250000008E-2</v>
      </c>
      <c r="AN99">
        <f t="shared" si="6"/>
        <v>1.5548568000000013E-2</v>
      </c>
      <c r="AO99">
        <f t="shared" si="6"/>
        <v>0.1603724405000001</v>
      </c>
      <c r="AP99">
        <f t="shared" si="6"/>
        <v>0.10796006200000005</v>
      </c>
      <c r="AQ99">
        <f t="shared" si="6"/>
        <v>0.48767039675000001</v>
      </c>
      <c r="AR99">
        <f t="shared" si="6"/>
        <v>1.1761216650000013</v>
      </c>
      <c r="AS99">
        <f t="shared" si="6"/>
        <v>0.74420129399999879</v>
      </c>
      <c r="AT99">
        <f t="shared" si="6"/>
        <v>0.25968211850000039</v>
      </c>
      <c r="AU99">
        <f t="shared" si="6"/>
        <v>0</v>
      </c>
      <c r="AV99">
        <f t="shared" si="6"/>
        <v>0</v>
      </c>
      <c r="AW99">
        <f t="shared" si="6"/>
        <v>1.9352000000000005E-2</v>
      </c>
      <c r="AX99">
        <f t="shared" si="6"/>
        <v>4.8225179999999996E-3</v>
      </c>
      <c r="AY99">
        <f t="shared" si="6"/>
        <v>0</v>
      </c>
      <c r="AZ99">
        <f t="shared" si="6"/>
        <v>1.825570000000001</v>
      </c>
      <c r="BA99">
        <f t="shared" si="4"/>
        <v>60.749541502499973</v>
      </c>
      <c r="BD99">
        <f t="shared" ref="BD99:BW99" si="7">SUM(BD3:BD98)/4000</f>
        <v>0.36652249999999964</v>
      </c>
      <c r="BE99">
        <f t="shared" si="7"/>
        <v>0.17587999999999993</v>
      </c>
      <c r="BF99">
        <f t="shared" si="7"/>
        <v>2.4357500000000015E-2</v>
      </c>
      <c r="BG99">
        <f t="shared" si="7"/>
        <v>9.1920000000000057E-2</v>
      </c>
      <c r="BH99">
        <f t="shared" si="7"/>
        <v>0.13084999999999994</v>
      </c>
      <c r="BI99">
        <f t="shared" si="7"/>
        <v>0.13672499999999985</v>
      </c>
      <c r="BJ99">
        <f t="shared" si="7"/>
        <v>7.0422499999999985E-2</v>
      </c>
      <c r="BK99">
        <f t="shared" si="7"/>
        <v>0.10458499999999998</v>
      </c>
      <c r="BL99">
        <f t="shared" si="7"/>
        <v>8.6607499999999768E-2</v>
      </c>
      <c r="BM99">
        <f t="shared" si="7"/>
        <v>4.1279999999999976E-2</v>
      </c>
      <c r="BN99">
        <f t="shared" si="7"/>
        <v>9.9200000000000139E-3</v>
      </c>
      <c r="BO99">
        <f t="shared" si="7"/>
        <v>0.33780000000000016</v>
      </c>
      <c r="BP99">
        <f t="shared" si="7"/>
        <v>8.688500000000017E-2</v>
      </c>
      <c r="BQ99">
        <f t="shared" si="7"/>
        <v>0.10024000000000002</v>
      </c>
      <c r="BR99">
        <f t="shared" si="7"/>
        <v>5.0815000000000041E-2</v>
      </c>
      <c r="BS99">
        <f t="shared" si="7"/>
        <v>1.0759999999999987E-2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1.825570000000001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130.91999999999999</v>
      </c>
      <c r="C3" s="75">
        <v>87.28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116.16</v>
      </c>
      <c r="J3">
        <v>272.14</v>
      </c>
      <c r="K3">
        <v>101.29</v>
      </c>
      <c r="L3">
        <v>4.67</v>
      </c>
      <c r="M3">
        <v>11.57</v>
      </c>
      <c r="N3" s="135">
        <v>0</v>
      </c>
      <c r="O3" s="135">
        <v>0</v>
      </c>
      <c r="P3" s="135">
        <v>0</v>
      </c>
      <c r="Q3">
        <v>5.62</v>
      </c>
      <c r="R3">
        <v>0</v>
      </c>
      <c r="S3">
        <v>5.22</v>
      </c>
      <c r="T3">
        <v>81.12</v>
      </c>
      <c r="U3">
        <v>27.04</v>
      </c>
      <c r="V3">
        <v>27.04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130.91999999999999</v>
      </c>
      <c r="C4" s="75">
        <v>87.28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116.16</v>
      </c>
      <c r="J4">
        <v>272.14</v>
      </c>
      <c r="K4">
        <v>101.29</v>
      </c>
      <c r="L4">
        <v>4.67</v>
      </c>
      <c r="M4">
        <v>11.75</v>
      </c>
      <c r="N4" s="135">
        <v>0</v>
      </c>
      <c r="O4" s="135">
        <v>0</v>
      </c>
      <c r="P4" s="135">
        <v>0</v>
      </c>
      <c r="Q4">
        <v>5.62</v>
      </c>
      <c r="R4">
        <v>0</v>
      </c>
      <c r="S4">
        <v>5.22</v>
      </c>
      <c r="T4">
        <v>78.650000000000006</v>
      </c>
      <c r="U4">
        <v>26.22</v>
      </c>
      <c r="V4">
        <v>26.2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130.91999999999999</v>
      </c>
      <c r="C5" s="75">
        <v>87.28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116.16</v>
      </c>
      <c r="J5">
        <v>272.14</v>
      </c>
      <c r="K5">
        <v>101.29</v>
      </c>
      <c r="L5">
        <v>4.67</v>
      </c>
      <c r="M5">
        <v>7.17</v>
      </c>
      <c r="N5" s="135">
        <v>0</v>
      </c>
      <c r="O5" s="135">
        <v>0</v>
      </c>
      <c r="P5" s="135">
        <v>0</v>
      </c>
      <c r="Q5">
        <v>5.62</v>
      </c>
      <c r="R5">
        <v>0</v>
      </c>
      <c r="S5">
        <v>5.22</v>
      </c>
      <c r="T5">
        <v>70.34</v>
      </c>
      <c r="U5">
        <v>23.45</v>
      </c>
      <c r="V5">
        <v>23.44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130.91999999999999</v>
      </c>
      <c r="C6" s="75">
        <v>87.28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116.16</v>
      </c>
      <c r="J6">
        <v>272.14</v>
      </c>
      <c r="K6">
        <v>101.29</v>
      </c>
      <c r="L6">
        <v>4.67</v>
      </c>
      <c r="M6">
        <v>7.2</v>
      </c>
      <c r="N6" s="135">
        <v>0</v>
      </c>
      <c r="O6" s="135">
        <v>0</v>
      </c>
      <c r="P6" s="135">
        <v>0</v>
      </c>
      <c r="Q6">
        <v>5.62</v>
      </c>
      <c r="R6">
        <v>0</v>
      </c>
      <c r="S6">
        <v>5.22</v>
      </c>
      <c r="T6">
        <v>69.569999999999993</v>
      </c>
      <c r="U6">
        <v>23.19</v>
      </c>
      <c r="V6">
        <v>23.18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130.91999999999999</v>
      </c>
      <c r="C7" s="75">
        <v>87.28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116.16</v>
      </c>
      <c r="J7">
        <v>272.14</v>
      </c>
      <c r="K7">
        <v>101.29</v>
      </c>
      <c r="L7">
        <v>4.5199999999999996</v>
      </c>
      <c r="M7">
        <v>7.4</v>
      </c>
      <c r="N7" s="135">
        <v>0</v>
      </c>
      <c r="O7" s="135">
        <v>0</v>
      </c>
      <c r="P7" s="135">
        <v>0</v>
      </c>
      <c r="Q7">
        <v>5.62</v>
      </c>
      <c r="R7">
        <v>0</v>
      </c>
      <c r="S7">
        <v>5.22</v>
      </c>
      <c r="T7">
        <v>68.55</v>
      </c>
      <c r="U7">
        <v>22.85</v>
      </c>
      <c r="V7">
        <v>22.85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130.91999999999999</v>
      </c>
      <c r="C8" s="75">
        <v>87.28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116.16</v>
      </c>
      <c r="J8">
        <v>272.14</v>
      </c>
      <c r="K8">
        <v>101.29</v>
      </c>
      <c r="L8">
        <v>4.5199999999999996</v>
      </c>
      <c r="M8">
        <v>7.56</v>
      </c>
      <c r="N8" s="135">
        <v>0</v>
      </c>
      <c r="O8" s="135">
        <v>0</v>
      </c>
      <c r="P8" s="135">
        <v>0</v>
      </c>
      <c r="Q8">
        <v>5.62</v>
      </c>
      <c r="R8">
        <v>0</v>
      </c>
      <c r="S8">
        <v>5.22</v>
      </c>
      <c r="T8">
        <v>67.400000000000006</v>
      </c>
      <c r="U8">
        <v>22.47</v>
      </c>
      <c r="V8">
        <v>22.46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130.91999999999999</v>
      </c>
      <c r="C9" s="75">
        <v>87.28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116.16</v>
      </c>
      <c r="J9">
        <v>272.14</v>
      </c>
      <c r="K9">
        <v>101.29</v>
      </c>
      <c r="L9">
        <v>4.5199999999999996</v>
      </c>
      <c r="M9">
        <v>7.61</v>
      </c>
      <c r="N9" s="135">
        <v>0</v>
      </c>
      <c r="O9" s="135">
        <v>0</v>
      </c>
      <c r="P9" s="135">
        <v>0</v>
      </c>
      <c r="Q9">
        <v>5.62</v>
      </c>
      <c r="R9">
        <v>0</v>
      </c>
      <c r="S9">
        <v>5.22</v>
      </c>
      <c r="T9">
        <v>65.88</v>
      </c>
      <c r="U9">
        <v>21.96</v>
      </c>
      <c r="V9">
        <v>21.96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130.91999999999999</v>
      </c>
      <c r="C10" s="75">
        <v>87.28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116.16</v>
      </c>
      <c r="J10">
        <v>272.14</v>
      </c>
      <c r="K10">
        <v>101.29</v>
      </c>
      <c r="L10">
        <v>4.5199999999999996</v>
      </c>
      <c r="M10">
        <v>7.66</v>
      </c>
      <c r="N10" s="135">
        <v>0</v>
      </c>
      <c r="O10" s="135">
        <v>0</v>
      </c>
      <c r="P10" s="135">
        <v>0</v>
      </c>
      <c r="Q10">
        <v>5.62</v>
      </c>
      <c r="R10">
        <v>0</v>
      </c>
      <c r="S10">
        <v>5.22</v>
      </c>
      <c r="T10">
        <v>64.209999999999994</v>
      </c>
      <c r="U10">
        <v>21.4</v>
      </c>
      <c r="V10">
        <v>21.41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130.91999999999999</v>
      </c>
      <c r="C11" s="75">
        <v>87.28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116.16</v>
      </c>
      <c r="J11">
        <v>272.14</v>
      </c>
      <c r="K11">
        <v>101.29</v>
      </c>
      <c r="L11">
        <v>4.3499999999999996</v>
      </c>
      <c r="M11">
        <v>7.69</v>
      </c>
      <c r="N11" s="135">
        <v>0</v>
      </c>
      <c r="O11" s="135">
        <v>0</v>
      </c>
      <c r="P11" s="135">
        <v>0</v>
      </c>
      <c r="Q11">
        <v>5.54</v>
      </c>
      <c r="R11">
        <v>0</v>
      </c>
      <c r="S11">
        <v>5.12</v>
      </c>
      <c r="T11">
        <v>69.069999999999993</v>
      </c>
      <c r="U11">
        <v>23.02</v>
      </c>
      <c r="V11">
        <v>23.02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130.91999999999999</v>
      </c>
      <c r="C12" s="75">
        <v>87.28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116.16</v>
      </c>
      <c r="J12">
        <v>272.14</v>
      </c>
      <c r="K12">
        <v>101.29</v>
      </c>
      <c r="L12">
        <v>4.3499999999999996</v>
      </c>
      <c r="M12">
        <v>7.69</v>
      </c>
      <c r="N12" s="135">
        <v>0</v>
      </c>
      <c r="O12" s="135">
        <v>0</v>
      </c>
      <c r="P12" s="135">
        <v>0</v>
      </c>
      <c r="Q12">
        <v>5.54</v>
      </c>
      <c r="R12">
        <v>0</v>
      </c>
      <c r="S12">
        <v>5.12</v>
      </c>
      <c r="T12">
        <v>69.209999999999994</v>
      </c>
      <c r="U12">
        <v>23.07</v>
      </c>
      <c r="V12">
        <v>23.07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130.91999999999999</v>
      </c>
      <c r="C13" s="75">
        <v>87.28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116.16</v>
      </c>
      <c r="J13">
        <v>272.14</v>
      </c>
      <c r="K13">
        <v>101.29</v>
      </c>
      <c r="L13">
        <v>4.3499999999999996</v>
      </c>
      <c r="M13">
        <v>7.55</v>
      </c>
      <c r="N13" s="135">
        <v>0</v>
      </c>
      <c r="O13" s="135">
        <v>0</v>
      </c>
      <c r="P13" s="135">
        <v>0</v>
      </c>
      <c r="Q13">
        <v>5.54</v>
      </c>
      <c r="R13">
        <v>0</v>
      </c>
      <c r="S13">
        <v>5.12</v>
      </c>
      <c r="T13">
        <v>68.94</v>
      </c>
      <c r="U13">
        <v>22.98</v>
      </c>
      <c r="V13">
        <v>22.97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130.91999999999999</v>
      </c>
      <c r="C14" s="75">
        <v>87.28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116.16</v>
      </c>
      <c r="J14">
        <v>272.14</v>
      </c>
      <c r="K14">
        <v>101.29</v>
      </c>
      <c r="L14">
        <v>4.3499999999999996</v>
      </c>
      <c r="M14">
        <v>7.43</v>
      </c>
      <c r="N14" s="135">
        <v>0</v>
      </c>
      <c r="O14" s="135">
        <v>0</v>
      </c>
      <c r="P14" s="135">
        <v>0</v>
      </c>
      <c r="Q14">
        <v>5.54</v>
      </c>
      <c r="R14">
        <v>0</v>
      </c>
      <c r="S14">
        <v>5.12</v>
      </c>
      <c r="T14">
        <v>69.069999999999993</v>
      </c>
      <c r="U14">
        <v>23.02</v>
      </c>
      <c r="V14">
        <v>23.03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130.91999999999999</v>
      </c>
      <c r="C15" s="75">
        <v>87.28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116.16</v>
      </c>
      <c r="J15">
        <v>272.14</v>
      </c>
      <c r="K15">
        <v>101.29</v>
      </c>
      <c r="L15">
        <v>4.3499999999999996</v>
      </c>
      <c r="M15">
        <v>7.3</v>
      </c>
      <c r="N15" s="135">
        <v>0</v>
      </c>
      <c r="O15" s="135">
        <v>0</v>
      </c>
      <c r="P15" s="135">
        <v>0</v>
      </c>
      <c r="Q15">
        <v>5.54</v>
      </c>
      <c r="R15">
        <v>0</v>
      </c>
      <c r="S15">
        <v>5.12</v>
      </c>
      <c r="T15">
        <v>68.930000000000007</v>
      </c>
      <c r="U15">
        <v>22.98</v>
      </c>
      <c r="V15">
        <v>22.96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130.91999999999999</v>
      </c>
      <c r="C16" s="75">
        <v>87.28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116.16</v>
      </c>
      <c r="J16">
        <v>272.14</v>
      </c>
      <c r="K16">
        <v>101.29</v>
      </c>
      <c r="L16">
        <v>4.3499999999999996</v>
      </c>
      <c r="M16">
        <v>7.15</v>
      </c>
      <c r="N16" s="135">
        <v>0</v>
      </c>
      <c r="O16" s="135">
        <v>0</v>
      </c>
      <c r="P16" s="135">
        <v>0</v>
      </c>
      <c r="Q16">
        <v>5.54</v>
      </c>
      <c r="R16">
        <v>0</v>
      </c>
      <c r="S16">
        <v>5.12</v>
      </c>
      <c r="T16">
        <v>68.959999999999994</v>
      </c>
      <c r="U16">
        <v>22.99</v>
      </c>
      <c r="V16">
        <v>22.97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130.91999999999999</v>
      </c>
      <c r="C17" s="75">
        <v>87.28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116.16</v>
      </c>
      <c r="J17">
        <v>272.14</v>
      </c>
      <c r="K17">
        <v>101.29</v>
      </c>
      <c r="L17">
        <v>4.2</v>
      </c>
      <c r="M17">
        <v>9.7899999999999991</v>
      </c>
      <c r="N17" s="135">
        <v>0</v>
      </c>
      <c r="O17" s="135">
        <v>0</v>
      </c>
      <c r="P17" s="135">
        <v>0</v>
      </c>
      <c r="Q17">
        <v>5.54</v>
      </c>
      <c r="R17">
        <v>0</v>
      </c>
      <c r="S17">
        <v>5.12</v>
      </c>
      <c r="T17">
        <v>55.95</v>
      </c>
      <c r="U17">
        <v>18.649999999999999</v>
      </c>
      <c r="V17">
        <v>18.649999999999999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130.91999999999999</v>
      </c>
      <c r="C18" s="75">
        <v>87.28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116.16</v>
      </c>
      <c r="J18">
        <v>272.14</v>
      </c>
      <c r="K18">
        <v>101.29</v>
      </c>
      <c r="L18">
        <v>4.2</v>
      </c>
      <c r="M18">
        <v>9.9600000000000009</v>
      </c>
      <c r="N18" s="135">
        <v>0</v>
      </c>
      <c r="O18" s="135">
        <v>0</v>
      </c>
      <c r="P18" s="135">
        <v>0</v>
      </c>
      <c r="Q18">
        <v>5.54</v>
      </c>
      <c r="R18">
        <v>0</v>
      </c>
      <c r="S18">
        <v>5.12</v>
      </c>
      <c r="T18">
        <v>54.34</v>
      </c>
      <c r="U18">
        <v>18.11</v>
      </c>
      <c r="V18">
        <v>18.12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130.91999999999999</v>
      </c>
      <c r="C19" s="75">
        <v>87.28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116.16</v>
      </c>
      <c r="J19">
        <v>272.14</v>
      </c>
      <c r="K19">
        <v>101.29</v>
      </c>
      <c r="L19">
        <v>4.2</v>
      </c>
      <c r="M19">
        <v>9.99</v>
      </c>
      <c r="N19" s="135">
        <v>0</v>
      </c>
      <c r="O19" s="135">
        <v>0</v>
      </c>
      <c r="P19" s="135">
        <v>0</v>
      </c>
      <c r="Q19">
        <v>5.39</v>
      </c>
      <c r="R19">
        <v>0</v>
      </c>
      <c r="S19">
        <v>5.0199999999999996</v>
      </c>
      <c r="T19">
        <v>52.82</v>
      </c>
      <c r="U19">
        <v>17.61</v>
      </c>
      <c r="V19">
        <v>17.59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130.91999999999999</v>
      </c>
      <c r="C20" s="75">
        <v>87.28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116.16</v>
      </c>
      <c r="J20">
        <v>272.14</v>
      </c>
      <c r="K20">
        <v>101.29</v>
      </c>
      <c r="L20">
        <v>4.2</v>
      </c>
      <c r="M20">
        <v>9.83</v>
      </c>
      <c r="N20" s="135">
        <v>0</v>
      </c>
      <c r="O20" s="135">
        <v>0</v>
      </c>
      <c r="P20" s="135">
        <v>0</v>
      </c>
      <c r="Q20">
        <v>5.39</v>
      </c>
      <c r="R20">
        <v>0</v>
      </c>
      <c r="S20">
        <v>5.0199999999999996</v>
      </c>
      <c r="T20">
        <v>51.36</v>
      </c>
      <c r="U20">
        <v>17.12</v>
      </c>
      <c r="V20">
        <v>17.11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130.91999999999999</v>
      </c>
      <c r="C21" s="75">
        <v>87.28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116.16</v>
      </c>
      <c r="J21">
        <v>272.14</v>
      </c>
      <c r="K21">
        <v>101.29</v>
      </c>
      <c r="L21">
        <v>4.2</v>
      </c>
      <c r="M21">
        <v>10.47</v>
      </c>
      <c r="N21" s="135">
        <v>0</v>
      </c>
      <c r="O21" s="135">
        <v>0</v>
      </c>
      <c r="P21" s="135">
        <v>0</v>
      </c>
      <c r="Q21">
        <v>5.39</v>
      </c>
      <c r="R21">
        <v>0</v>
      </c>
      <c r="S21">
        <v>5.0199999999999996</v>
      </c>
      <c r="T21">
        <v>50.77</v>
      </c>
      <c r="U21">
        <v>16.920000000000002</v>
      </c>
      <c r="V21">
        <v>16.920000000000002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130.91999999999999</v>
      </c>
      <c r="C22" s="75">
        <v>87.28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116.16</v>
      </c>
      <c r="J22">
        <v>272.14</v>
      </c>
      <c r="K22">
        <v>101.29</v>
      </c>
      <c r="L22">
        <v>4.2</v>
      </c>
      <c r="M22">
        <v>11.45</v>
      </c>
      <c r="N22" s="135">
        <v>0</v>
      </c>
      <c r="O22" s="135">
        <v>0</v>
      </c>
      <c r="P22" s="135">
        <v>0</v>
      </c>
      <c r="Q22">
        <v>5.39</v>
      </c>
      <c r="R22">
        <v>0</v>
      </c>
      <c r="S22">
        <v>5.0199999999999996</v>
      </c>
      <c r="T22">
        <v>50.18</v>
      </c>
      <c r="U22">
        <v>16.73</v>
      </c>
      <c r="V22">
        <v>16.71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130.91999999999999</v>
      </c>
      <c r="C23" s="75">
        <v>87.28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116.16</v>
      </c>
      <c r="J23">
        <v>272.14</v>
      </c>
      <c r="K23">
        <v>101.29</v>
      </c>
      <c r="L23">
        <v>4.2</v>
      </c>
      <c r="M23">
        <v>7.26</v>
      </c>
      <c r="N23" s="135">
        <v>0</v>
      </c>
      <c r="O23" s="135">
        <v>0</v>
      </c>
      <c r="P23" s="135">
        <v>0</v>
      </c>
      <c r="Q23">
        <v>5.23</v>
      </c>
      <c r="R23">
        <v>0</v>
      </c>
      <c r="S23">
        <v>5.0199999999999996</v>
      </c>
      <c r="T23">
        <v>52.76</v>
      </c>
      <c r="U23">
        <v>17.59</v>
      </c>
      <c r="V23">
        <v>17.57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130.91999999999999</v>
      </c>
      <c r="C24" s="75">
        <v>87.28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116.16</v>
      </c>
      <c r="J24">
        <v>272.14</v>
      </c>
      <c r="K24">
        <v>101.29</v>
      </c>
      <c r="L24">
        <v>4.2</v>
      </c>
      <c r="M24">
        <v>6.96</v>
      </c>
      <c r="N24" s="135">
        <v>0</v>
      </c>
      <c r="O24" s="135">
        <v>0</v>
      </c>
      <c r="P24" s="135">
        <v>0</v>
      </c>
      <c r="Q24">
        <v>5.23</v>
      </c>
      <c r="R24">
        <v>0</v>
      </c>
      <c r="S24">
        <v>5.0199999999999996</v>
      </c>
      <c r="T24">
        <v>53.66</v>
      </c>
      <c r="U24">
        <v>17.89</v>
      </c>
      <c r="V24">
        <v>17.87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130.91999999999999</v>
      </c>
      <c r="C25" s="75">
        <v>87.28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116.16</v>
      </c>
      <c r="J25">
        <v>272.14</v>
      </c>
      <c r="K25">
        <v>101.29</v>
      </c>
      <c r="L25">
        <v>4.2</v>
      </c>
      <c r="M25">
        <v>6.97</v>
      </c>
      <c r="N25" s="135">
        <v>0</v>
      </c>
      <c r="O25" s="135">
        <v>0</v>
      </c>
      <c r="P25" s="135">
        <v>0</v>
      </c>
      <c r="Q25">
        <v>5.23</v>
      </c>
      <c r="R25">
        <v>0.77</v>
      </c>
      <c r="S25">
        <v>5.0199999999999996</v>
      </c>
      <c r="T25">
        <v>54.42</v>
      </c>
      <c r="U25">
        <v>18.14</v>
      </c>
      <c r="V25">
        <v>18.13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112.69</v>
      </c>
      <c r="C26" s="75">
        <v>87.28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116.16</v>
      </c>
      <c r="J26">
        <v>272.14</v>
      </c>
      <c r="K26">
        <v>101.29</v>
      </c>
      <c r="L26">
        <v>4.2</v>
      </c>
      <c r="M26">
        <v>6.99</v>
      </c>
      <c r="N26" s="135">
        <v>0</v>
      </c>
      <c r="O26" s="135">
        <v>0</v>
      </c>
      <c r="P26" s="135">
        <v>0</v>
      </c>
      <c r="Q26">
        <v>5.23</v>
      </c>
      <c r="R26">
        <v>3.47</v>
      </c>
      <c r="S26">
        <v>5.0199999999999996</v>
      </c>
      <c r="T26">
        <v>55.29</v>
      </c>
      <c r="U26">
        <v>18.43</v>
      </c>
      <c r="V26">
        <v>18.43</v>
      </c>
      <c r="W26">
        <v>0</v>
      </c>
      <c r="X26">
        <v>0</v>
      </c>
      <c r="Y26">
        <v>0</v>
      </c>
      <c r="Z26">
        <v>0</v>
      </c>
      <c r="AA26">
        <v>0.52</v>
      </c>
      <c r="AB26">
        <v>0.26</v>
      </c>
    </row>
    <row r="27" spans="1:28">
      <c r="A27" t="s">
        <v>69</v>
      </c>
      <c r="B27" s="75">
        <v>112.69</v>
      </c>
      <c r="C27" s="75">
        <v>87.28</v>
      </c>
      <c r="D27" s="135">
        <f t="shared" si="0"/>
        <v>12.190000000000001</v>
      </c>
      <c r="E27" s="75"/>
      <c r="F27" s="78">
        <v>0.09</v>
      </c>
      <c r="G27" s="78">
        <v>0.09</v>
      </c>
      <c r="H27" s="78">
        <v>0.1</v>
      </c>
      <c r="I27">
        <v>116.16</v>
      </c>
      <c r="J27">
        <v>272.14</v>
      </c>
      <c r="K27">
        <v>101.29</v>
      </c>
      <c r="L27">
        <v>3.97</v>
      </c>
      <c r="M27">
        <v>7</v>
      </c>
      <c r="N27" s="135">
        <v>6.61</v>
      </c>
      <c r="O27" s="135">
        <v>4.62</v>
      </c>
      <c r="P27" s="135">
        <v>0.96</v>
      </c>
      <c r="Q27">
        <v>5.16</v>
      </c>
      <c r="R27">
        <v>6.68</v>
      </c>
      <c r="S27">
        <v>4.93</v>
      </c>
      <c r="T27">
        <v>56.46</v>
      </c>
      <c r="U27">
        <v>18.82</v>
      </c>
      <c r="V27">
        <v>18.809999999999999</v>
      </c>
      <c r="W27">
        <v>0.48</v>
      </c>
      <c r="X27">
        <v>0.1</v>
      </c>
      <c r="Y27">
        <v>0.51</v>
      </c>
      <c r="Z27">
        <v>0</v>
      </c>
      <c r="AA27">
        <v>1.59</v>
      </c>
      <c r="AB27">
        <v>0.8</v>
      </c>
    </row>
    <row r="28" spans="1:28">
      <c r="A28" t="s">
        <v>70</v>
      </c>
      <c r="B28" s="75">
        <v>130.91999999999999</v>
      </c>
      <c r="C28" s="75">
        <v>87.28</v>
      </c>
      <c r="D28" s="135">
        <f t="shared" si="0"/>
        <v>26.43</v>
      </c>
      <c r="E28" s="75"/>
      <c r="F28" s="78">
        <v>0.41</v>
      </c>
      <c r="G28" s="78">
        <v>0.41</v>
      </c>
      <c r="H28" s="78">
        <v>0.42</v>
      </c>
      <c r="I28">
        <v>116.16</v>
      </c>
      <c r="J28">
        <v>272.14</v>
      </c>
      <c r="K28">
        <v>101.29</v>
      </c>
      <c r="L28">
        <v>3.97</v>
      </c>
      <c r="M28">
        <v>7.31</v>
      </c>
      <c r="N28" s="135">
        <v>13.01</v>
      </c>
      <c r="O28" s="135">
        <v>7.8</v>
      </c>
      <c r="P28" s="135">
        <v>5.62</v>
      </c>
      <c r="Q28">
        <v>5.16</v>
      </c>
      <c r="R28">
        <v>10.96</v>
      </c>
      <c r="S28">
        <v>4.93</v>
      </c>
      <c r="T28">
        <v>54.69</v>
      </c>
      <c r="U28">
        <v>18.23</v>
      </c>
      <c r="V28">
        <v>18.23</v>
      </c>
      <c r="W28">
        <v>3.86</v>
      </c>
      <c r="X28">
        <v>0.77</v>
      </c>
      <c r="Y28">
        <v>0.77</v>
      </c>
      <c r="Z28">
        <v>0</v>
      </c>
      <c r="AA28">
        <v>3.01</v>
      </c>
      <c r="AB28">
        <v>1.5</v>
      </c>
    </row>
    <row r="29" spans="1:28">
      <c r="A29" t="s">
        <v>71</v>
      </c>
      <c r="B29" s="75">
        <v>112.69</v>
      </c>
      <c r="C29" s="75">
        <v>87.28</v>
      </c>
      <c r="D29" s="135">
        <f t="shared" si="0"/>
        <v>46.1</v>
      </c>
      <c r="E29" s="75"/>
      <c r="F29" s="78">
        <v>0.89</v>
      </c>
      <c r="G29" s="78">
        <v>0.89</v>
      </c>
      <c r="H29" s="78">
        <v>0.92</v>
      </c>
      <c r="I29">
        <v>116.16</v>
      </c>
      <c r="J29">
        <v>272.14</v>
      </c>
      <c r="K29">
        <v>101.29</v>
      </c>
      <c r="L29">
        <v>3.97</v>
      </c>
      <c r="M29">
        <v>7.63</v>
      </c>
      <c r="N29" s="135">
        <v>19.28</v>
      </c>
      <c r="O29" s="135">
        <v>14.26</v>
      </c>
      <c r="P29" s="135">
        <v>12.56</v>
      </c>
      <c r="Q29">
        <v>5.16</v>
      </c>
      <c r="R29">
        <v>16.829999999999998</v>
      </c>
      <c r="S29">
        <v>4.93</v>
      </c>
      <c r="T29">
        <v>53.64</v>
      </c>
      <c r="U29">
        <v>17.88</v>
      </c>
      <c r="V29">
        <v>17.88</v>
      </c>
      <c r="W29">
        <v>9.48</v>
      </c>
      <c r="X29">
        <v>1.9</v>
      </c>
      <c r="Y29">
        <v>2.2799999999999998</v>
      </c>
      <c r="Z29">
        <v>0</v>
      </c>
      <c r="AA29">
        <v>5.19</v>
      </c>
      <c r="AB29">
        <v>2.6</v>
      </c>
    </row>
    <row r="30" spans="1:28">
      <c r="A30" t="s">
        <v>72</v>
      </c>
      <c r="B30" s="75">
        <v>112.69</v>
      </c>
      <c r="C30" s="75">
        <v>87.28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66.650000000000006</v>
      </c>
      <c r="J30">
        <v>272.14</v>
      </c>
      <c r="K30">
        <v>101.29</v>
      </c>
      <c r="L30">
        <v>3.97</v>
      </c>
      <c r="M30">
        <v>8.6999999999999993</v>
      </c>
      <c r="N30" s="135">
        <v>21.67</v>
      </c>
      <c r="O30" s="135">
        <v>21.67</v>
      </c>
      <c r="P30" s="135">
        <v>21.66</v>
      </c>
      <c r="Q30">
        <v>5.16</v>
      </c>
      <c r="R30">
        <v>24.16</v>
      </c>
      <c r="S30">
        <v>4.93</v>
      </c>
      <c r="T30">
        <v>49.93</v>
      </c>
      <c r="U30">
        <v>16.64</v>
      </c>
      <c r="V30">
        <v>16.64</v>
      </c>
      <c r="W30">
        <v>16.22</v>
      </c>
      <c r="X30">
        <v>3.24</v>
      </c>
      <c r="Y30">
        <v>4.1399999999999997</v>
      </c>
      <c r="Z30">
        <v>0</v>
      </c>
      <c r="AA30">
        <v>7.73</v>
      </c>
      <c r="AB30">
        <v>3.86</v>
      </c>
    </row>
    <row r="31" spans="1:28">
      <c r="A31" t="s">
        <v>73</v>
      </c>
      <c r="B31" s="75">
        <v>112.69</v>
      </c>
      <c r="C31" s="75">
        <v>87.28</v>
      </c>
      <c r="D31" s="135">
        <f t="shared" si="0"/>
        <v>74.8</v>
      </c>
      <c r="E31" s="75"/>
      <c r="F31" s="78">
        <v>2.25</v>
      </c>
      <c r="G31" s="78">
        <v>2.25</v>
      </c>
      <c r="H31" s="78">
        <v>2.31</v>
      </c>
      <c r="I31">
        <v>116.16</v>
      </c>
      <c r="J31">
        <v>272.14</v>
      </c>
      <c r="K31">
        <v>101.29</v>
      </c>
      <c r="L31">
        <v>3.97</v>
      </c>
      <c r="M31">
        <v>9.9</v>
      </c>
      <c r="N31" s="135">
        <v>24.93</v>
      </c>
      <c r="O31" s="135">
        <v>24.93</v>
      </c>
      <c r="P31" s="135">
        <v>24.94</v>
      </c>
      <c r="Q31">
        <v>5</v>
      </c>
      <c r="R31">
        <v>32.549999999999997</v>
      </c>
      <c r="S31">
        <v>4.93</v>
      </c>
      <c r="T31">
        <v>46.06</v>
      </c>
      <c r="U31">
        <v>15.35</v>
      </c>
      <c r="V31">
        <v>15.35</v>
      </c>
      <c r="W31">
        <v>24.6</v>
      </c>
      <c r="X31">
        <v>4.92</v>
      </c>
      <c r="Y31">
        <v>6.61</v>
      </c>
      <c r="Z31">
        <v>2.87</v>
      </c>
      <c r="AA31">
        <v>11.1</v>
      </c>
      <c r="AB31">
        <v>5.55</v>
      </c>
    </row>
    <row r="32" spans="1:28">
      <c r="A32" t="s">
        <v>74</v>
      </c>
      <c r="B32" s="75">
        <v>112.69</v>
      </c>
      <c r="C32" s="75">
        <v>87.28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116.16</v>
      </c>
      <c r="J32">
        <v>272.14</v>
      </c>
      <c r="K32">
        <v>101.29</v>
      </c>
      <c r="L32">
        <v>3.97</v>
      </c>
      <c r="M32">
        <v>11.2</v>
      </c>
      <c r="N32" s="135">
        <v>26.65</v>
      </c>
      <c r="O32" s="135">
        <v>26.65</v>
      </c>
      <c r="P32" s="135">
        <v>26.65</v>
      </c>
      <c r="Q32">
        <v>5</v>
      </c>
      <c r="R32">
        <v>41.64</v>
      </c>
      <c r="S32">
        <v>4.93</v>
      </c>
      <c r="T32">
        <v>43.3</v>
      </c>
      <c r="U32">
        <v>14.43</v>
      </c>
      <c r="V32">
        <v>14.43</v>
      </c>
      <c r="W32">
        <v>34.72</v>
      </c>
      <c r="X32">
        <v>6.94</v>
      </c>
      <c r="Y32">
        <v>9.8699999999999992</v>
      </c>
      <c r="Z32">
        <v>6.31</v>
      </c>
      <c r="AA32">
        <v>16.670000000000002</v>
      </c>
      <c r="AB32">
        <v>8.33</v>
      </c>
    </row>
    <row r="33" spans="1:28">
      <c r="A33" t="s">
        <v>75</v>
      </c>
      <c r="B33" s="75">
        <v>112.69</v>
      </c>
      <c r="C33" s="75">
        <v>87.28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116.16</v>
      </c>
      <c r="J33">
        <v>272.14</v>
      </c>
      <c r="K33">
        <v>101.29</v>
      </c>
      <c r="L33">
        <v>3.97</v>
      </c>
      <c r="M33">
        <v>11.17</v>
      </c>
      <c r="N33" s="135">
        <v>26.65</v>
      </c>
      <c r="O33" s="135">
        <v>26.65</v>
      </c>
      <c r="P33" s="135">
        <v>26.65</v>
      </c>
      <c r="Q33">
        <v>5</v>
      </c>
      <c r="R33">
        <v>50.98</v>
      </c>
      <c r="S33">
        <v>4.93</v>
      </c>
      <c r="T33">
        <v>39.020000000000003</v>
      </c>
      <c r="U33">
        <v>13.01</v>
      </c>
      <c r="V33">
        <v>12.99</v>
      </c>
      <c r="W33">
        <v>47.78</v>
      </c>
      <c r="X33">
        <v>9.56</v>
      </c>
      <c r="Y33">
        <v>13.94</v>
      </c>
      <c r="Z33">
        <v>10.18</v>
      </c>
      <c r="AA33">
        <v>22</v>
      </c>
      <c r="AB33">
        <v>11</v>
      </c>
    </row>
    <row r="34" spans="1:28">
      <c r="A34" t="s">
        <v>76</v>
      </c>
      <c r="B34" s="75">
        <v>112.69</v>
      </c>
      <c r="C34" s="75">
        <v>87.28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116.16</v>
      </c>
      <c r="J34">
        <v>272.14</v>
      </c>
      <c r="K34">
        <v>101.29</v>
      </c>
      <c r="L34">
        <v>3.97</v>
      </c>
      <c r="M34">
        <v>8.35</v>
      </c>
      <c r="N34" s="135">
        <v>26.65</v>
      </c>
      <c r="O34" s="135">
        <v>26.65</v>
      </c>
      <c r="P34" s="135">
        <v>26.65</v>
      </c>
      <c r="Q34">
        <v>5</v>
      </c>
      <c r="R34">
        <v>59.81</v>
      </c>
      <c r="S34">
        <v>4.93</v>
      </c>
      <c r="T34">
        <v>59.3</v>
      </c>
      <c r="U34">
        <v>19.77</v>
      </c>
      <c r="V34">
        <v>19.75</v>
      </c>
      <c r="W34">
        <v>63.62</v>
      </c>
      <c r="X34">
        <v>12.72</v>
      </c>
      <c r="Y34">
        <v>18.739999999999998</v>
      </c>
      <c r="Z34">
        <v>13.5</v>
      </c>
      <c r="AA34">
        <v>27.14</v>
      </c>
      <c r="AB34">
        <v>13.57</v>
      </c>
    </row>
    <row r="35" spans="1:28">
      <c r="A35" t="s">
        <v>77</v>
      </c>
      <c r="B35" s="75">
        <v>112.69</v>
      </c>
      <c r="C35" s="75">
        <v>87.28</v>
      </c>
      <c r="D35" s="135">
        <f t="shared" si="0"/>
        <v>80.45</v>
      </c>
      <c r="E35" s="75"/>
      <c r="F35" s="78">
        <v>6.47</v>
      </c>
      <c r="G35" s="78">
        <v>6.47</v>
      </c>
      <c r="H35" s="78">
        <v>6.63</v>
      </c>
      <c r="I35">
        <v>116.16</v>
      </c>
      <c r="J35">
        <v>272.14</v>
      </c>
      <c r="K35">
        <v>101.29</v>
      </c>
      <c r="L35">
        <v>3.89</v>
      </c>
      <c r="M35">
        <v>8.57</v>
      </c>
      <c r="N35" s="135">
        <v>26.82</v>
      </c>
      <c r="O35" s="135">
        <v>26.82</v>
      </c>
      <c r="P35" s="135">
        <v>26.81</v>
      </c>
      <c r="Q35">
        <v>5</v>
      </c>
      <c r="R35">
        <v>68</v>
      </c>
      <c r="S35">
        <v>4.84</v>
      </c>
      <c r="T35">
        <v>57.71</v>
      </c>
      <c r="U35">
        <v>19.239999999999998</v>
      </c>
      <c r="V35">
        <v>19.23</v>
      </c>
      <c r="W35">
        <v>82.02</v>
      </c>
      <c r="X35">
        <v>16.399999999999999</v>
      </c>
      <c r="Y35">
        <v>23.82</v>
      </c>
      <c r="Z35">
        <v>17.38</v>
      </c>
      <c r="AA35">
        <v>33.71</v>
      </c>
      <c r="AB35">
        <v>16.850000000000001</v>
      </c>
    </row>
    <row r="36" spans="1:28">
      <c r="A36" t="s">
        <v>78</v>
      </c>
      <c r="B36" s="75">
        <v>112.69</v>
      </c>
      <c r="C36" s="75">
        <v>87.28</v>
      </c>
      <c r="D36" s="135">
        <f t="shared" si="0"/>
        <v>80.45</v>
      </c>
      <c r="E36" s="75"/>
      <c r="F36" s="78">
        <v>7.56</v>
      </c>
      <c r="G36" s="78">
        <v>7.56</v>
      </c>
      <c r="H36" s="78">
        <v>7.74</v>
      </c>
      <c r="I36">
        <v>116.16</v>
      </c>
      <c r="J36">
        <v>272.14</v>
      </c>
      <c r="K36">
        <v>101.29</v>
      </c>
      <c r="L36">
        <v>3.89</v>
      </c>
      <c r="M36">
        <v>8.99</v>
      </c>
      <c r="N36" s="135">
        <v>26.82</v>
      </c>
      <c r="O36" s="135">
        <v>26.82</v>
      </c>
      <c r="P36" s="135">
        <v>26.81</v>
      </c>
      <c r="Q36">
        <v>5</v>
      </c>
      <c r="R36">
        <v>76.39</v>
      </c>
      <c r="S36">
        <v>4.84</v>
      </c>
      <c r="T36">
        <v>56.36</v>
      </c>
      <c r="U36">
        <v>18.79</v>
      </c>
      <c r="V36">
        <v>18.78</v>
      </c>
      <c r="W36">
        <v>100.96</v>
      </c>
      <c r="X36">
        <v>20.190000000000001</v>
      </c>
      <c r="Y36">
        <v>28.98</v>
      </c>
      <c r="Z36">
        <v>20.77</v>
      </c>
      <c r="AA36">
        <v>40.31</v>
      </c>
      <c r="AB36">
        <v>20.149999999999999</v>
      </c>
    </row>
    <row r="37" spans="1:28">
      <c r="A37" t="s">
        <v>79</v>
      </c>
      <c r="B37" s="75">
        <v>112.69</v>
      </c>
      <c r="C37" s="75">
        <v>87.28</v>
      </c>
      <c r="D37" s="135">
        <f t="shared" si="0"/>
        <v>80.45</v>
      </c>
      <c r="E37" s="75"/>
      <c r="F37" s="78">
        <v>8.59</v>
      </c>
      <c r="G37" s="78">
        <v>8.59</v>
      </c>
      <c r="H37" s="78">
        <v>8.8000000000000007</v>
      </c>
      <c r="I37">
        <v>116.16</v>
      </c>
      <c r="J37">
        <v>272.14</v>
      </c>
      <c r="K37">
        <v>101.29</v>
      </c>
      <c r="L37">
        <v>4.75</v>
      </c>
      <c r="M37">
        <v>9.93</v>
      </c>
      <c r="N37" s="135">
        <v>26.82</v>
      </c>
      <c r="O37" s="135">
        <v>26.82</v>
      </c>
      <c r="P37" s="135">
        <v>26.81</v>
      </c>
      <c r="Q37">
        <v>5</v>
      </c>
      <c r="R37">
        <v>84.92</v>
      </c>
      <c r="S37">
        <v>4.84</v>
      </c>
      <c r="T37">
        <v>55.41</v>
      </c>
      <c r="U37">
        <v>18.47</v>
      </c>
      <c r="V37">
        <v>18.46</v>
      </c>
      <c r="W37">
        <v>117.3</v>
      </c>
      <c r="X37">
        <v>23.46</v>
      </c>
      <c r="Y37">
        <v>34.07</v>
      </c>
      <c r="Z37">
        <v>23.86</v>
      </c>
      <c r="AA37">
        <v>51.87</v>
      </c>
      <c r="AB37">
        <v>25.93</v>
      </c>
    </row>
    <row r="38" spans="1:28">
      <c r="A38" t="s">
        <v>80</v>
      </c>
      <c r="B38" s="75">
        <v>112.69</v>
      </c>
      <c r="C38" s="75">
        <v>87.28</v>
      </c>
      <c r="D38" s="135">
        <f t="shared" si="0"/>
        <v>80.45</v>
      </c>
      <c r="E38" s="75"/>
      <c r="F38" s="78">
        <v>9.57</v>
      </c>
      <c r="G38" s="78">
        <v>9.57</v>
      </c>
      <c r="H38" s="78">
        <v>9.81</v>
      </c>
      <c r="I38">
        <v>116.16</v>
      </c>
      <c r="J38">
        <v>272.14</v>
      </c>
      <c r="K38">
        <v>101.29</v>
      </c>
      <c r="L38">
        <v>4.75</v>
      </c>
      <c r="M38">
        <v>10.97</v>
      </c>
      <c r="N38" s="135">
        <v>26.82</v>
      </c>
      <c r="O38" s="135">
        <v>26.82</v>
      </c>
      <c r="P38" s="135">
        <v>26.81</v>
      </c>
      <c r="Q38">
        <v>5</v>
      </c>
      <c r="R38">
        <v>93.19</v>
      </c>
      <c r="S38">
        <v>4.84</v>
      </c>
      <c r="T38">
        <v>54.33</v>
      </c>
      <c r="U38">
        <v>18.11</v>
      </c>
      <c r="V38">
        <v>18.100000000000001</v>
      </c>
      <c r="W38">
        <v>132.71</v>
      </c>
      <c r="X38">
        <v>26.54</v>
      </c>
      <c r="Y38">
        <v>39.44</v>
      </c>
      <c r="Z38">
        <v>26.51</v>
      </c>
      <c r="AA38">
        <v>58.32</v>
      </c>
      <c r="AB38">
        <v>29.15</v>
      </c>
    </row>
    <row r="39" spans="1:28">
      <c r="A39" t="s">
        <v>81</v>
      </c>
      <c r="B39" s="75">
        <v>112.69</v>
      </c>
      <c r="C39" s="75">
        <v>87.28</v>
      </c>
      <c r="D39" s="135">
        <f t="shared" si="0"/>
        <v>80.45</v>
      </c>
      <c r="E39" s="75"/>
      <c r="F39" s="78">
        <v>10.51</v>
      </c>
      <c r="G39" s="78">
        <v>10.51</v>
      </c>
      <c r="H39" s="78">
        <v>10.77</v>
      </c>
      <c r="I39">
        <v>66.650000000000006</v>
      </c>
      <c r="J39">
        <v>272.14</v>
      </c>
      <c r="K39">
        <v>101.29</v>
      </c>
      <c r="L39">
        <v>4.67</v>
      </c>
      <c r="M39">
        <v>12.34</v>
      </c>
      <c r="N39" s="135">
        <v>26.82</v>
      </c>
      <c r="O39" s="135">
        <v>26.82</v>
      </c>
      <c r="P39" s="135">
        <v>26.81</v>
      </c>
      <c r="Q39">
        <v>4.8499999999999996</v>
      </c>
      <c r="R39">
        <v>101.18</v>
      </c>
      <c r="S39">
        <v>4.84</v>
      </c>
      <c r="T39">
        <v>53.56</v>
      </c>
      <c r="U39">
        <v>17.850000000000001</v>
      </c>
      <c r="V39">
        <v>17.850000000000001</v>
      </c>
      <c r="W39">
        <v>146.44999999999999</v>
      </c>
      <c r="X39">
        <v>29.29</v>
      </c>
      <c r="Y39">
        <v>44.72</v>
      </c>
      <c r="Z39">
        <v>29.76</v>
      </c>
      <c r="AA39">
        <v>64.59</v>
      </c>
      <c r="AB39">
        <v>32.29</v>
      </c>
    </row>
    <row r="40" spans="1:28">
      <c r="A40" t="s">
        <v>82</v>
      </c>
      <c r="B40" s="75">
        <v>112.69</v>
      </c>
      <c r="C40" s="75">
        <v>87.28</v>
      </c>
      <c r="D40" s="135">
        <f t="shared" si="0"/>
        <v>80.45</v>
      </c>
      <c r="E40" s="75"/>
      <c r="F40" s="78">
        <v>11.44</v>
      </c>
      <c r="G40" s="78">
        <v>11.44</v>
      </c>
      <c r="H40" s="78">
        <v>11.73</v>
      </c>
      <c r="I40">
        <v>116.16</v>
      </c>
      <c r="J40">
        <v>272.14</v>
      </c>
      <c r="K40">
        <v>101.29</v>
      </c>
      <c r="L40">
        <v>4.67</v>
      </c>
      <c r="M40">
        <v>6.93</v>
      </c>
      <c r="N40" s="135">
        <v>26.82</v>
      </c>
      <c r="O40" s="135">
        <v>26.82</v>
      </c>
      <c r="P40" s="135">
        <v>26.81</v>
      </c>
      <c r="Q40">
        <v>4.8499999999999996</v>
      </c>
      <c r="R40">
        <v>108.18</v>
      </c>
      <c r="S40">
        <v>4.84</v>
      </c>
      <c r="T40">
        <v>53.11</v>
      </c>
      <c r="U40">
        <v>17.7</v>
      </c>
      <c r="V40">
        <v>17.7</v>
      </c>
      <c r="W40">
        <v>167.98</v>
      </c>
      <c r="X40">
        <v>33.590000000000003</v>
      </c>
      <c r="Y40">
        <v>49.5</v>
      </c>
      <c r="Z40">
        <v>32.24</v>
      </c>
      <c r="AA40">
        <v>70.569999999999993</v>
      </c>
      <c r="AB40">
        <v>35.28</v>
      </c>
    </row>
    <row r="41" spans="1:28">
      <c r="A41" t="s">
        <v>83</v>
      </c>
      <c r="B41" s="75">
        <v>112.69</v>
      </c>
      <c r="C41" s="75">
        <v>87.28</v>
      </c>
      <c r="D41" s="135">
        <f t="shared" si="0"/>
        <v>80.45</v>
      </c>
      <c r="E41" s="75"/>
      <c r="F41" s="78">
        <v>12.93</v>
      </c>
      <c r="G41" s="78">
        <v>12.93</v>
      </c>
      <c r="H41" s="78">
        <v>13.25</v>
      </c>
      <c r="I41">
        <v>116.16</v>
      </c>
      <c r="J41">
        <v>272.14</v>
      </c>
      <c r="K41">
        <v>101.29</v>
      </c>
      <c r="L41">
        <v>4.67</v>
      </c>
      <c r="M41">
        <v>7.45</v>
      </c>
      <c r="N41" s="135">
        <v>26.82</v>
      </c>
      <c r="O41" s="135">
        <v>26.82</v>
      </c>
      <c r="P41" s="135">
        <v>26.81</v>
      </c>
      <c r="Q41">
        <v>4.8499999999999996</v>
      </c>
      <c r="R41">
        <v>114.19</v>
      </c>
      <c r="S41">
        <v>4.84</v>
      </c>
      <c r="T41">
        <v>52.55</v>
      </c>
      <c r="U41">
        <v>17.52</v>
      </c>
      <c r="V41">
        <v>17.510000000000002</v>
      </c>
      <c r="W41">
        <v>182.34</v>
      </c>
      <c r="X41">
        <v>36.47</v>
      </c>
      <c r="Y41">
        <v>53.64</v>
      </c>
      <c r="Z41">
        <v>34.51</v>
      </c>
      <c r="AA41">
        <v>76.239999999999995</v>
      </c>
      <c r="AB41">
        <v>38.11</v>
      </c>
    </row>
    <row r="42" spans="1:28">
      <c r="A42" t="s">
        <v>84</v>
      </c>
      <c r="B42" s="75">
        <v>112.69</v>
      </c>
      <c r="C42" s="75">
        <v>87.28</v>
      </c>
      <c r="D42" s="135">
        <f t="shared" si="0"/>
        <v>80.45</v>
      </c>
      <c r="E42" s="75"/>
      <c r="F42" s="78">
        <v>13.74</v>
      </c>
      <c r="G42" s="78">
        <v>13.74</v>
      </c>
      <c r="H42" s="78">
        <v>14.09</v>
      </c>
      <c r="I42">
        <v>116.16</v>
      </c>
      <c r="J42">
        <v>272.14</v>
      </c>
      <c r="K42">
        <v>101.29</v>
      </c>
      <c r="L42">
        <v>4.67</v>
      </c>
      <c r="M42">
        <v>8</v>
      </c>
      <c r="N42" s="135">
        <v>26.82</v>
      </c>
      <c r="O42" s="135">
        <v>26.82</v>
      </c>
      <c r="P42" s="135">
        <v>26.81</v>
      </c>
      <c r="Q42">
        <v>4.8499999999999996</v>
      </c>
      <c r="R42">
        <v>119.85</v>
      </c>
      <c r="S42">
        <v>4.84</v>
      </c>
      <c r="T42">
        <v>52</v>
      </c>
      <c r="U42">
        <v>17.329999999999998</v>
      </c>
      <c r="V42">
        <v>17.329999999999998</v>
      </c>
      <c r="W42">
        <v>196.08</v>
      </c>
      <c r="X42">
        <v>39.21</v>
      </c>
      <c r="Y42">
        <v>57.51</v>
      </c>
      <c r="Z42">
        <v>36.46</v>
      </c>
      <c r="AA42">
        <v>81.459999999999994</v>
      </c>
      <c r="AB42">
        <v>40.72</v>
      </c>
    </row>
    <row r="43" spans="1:28">
      <c r="A43" t="s">
        <v>85</v>
      </c>
      <c r="B43" s="75">
        <v>112.69</v>
      </c>
      <c r="C43" s="75">
        <v>87.28</v>
      </c>
      <c r="D43" s="135">
        <f t="shared" si="0"/>
        <v>80.45</v>
      </c>
      <c r="E43" s="75"/>
      <c r="F43" s="78">
        <v>14.43</v>
      </c>
      <c r="G43" s="78">
        <v>14.43</v>
      </c>
      <c r="H43" s="78">
        <v>14.78</v>
      </c>
      <c r="I43">
        <v>116.16</v>
      </c>
      <c r="J43">
        <v>272.14</v>
      </c>
      <c r="K43">
        <v>101.29</v>
      </c>
      <c r="L43">
        <v>4.5199999999999996</v>
      </c>
      <c r="M43">
        <v>8.7100000000000009</v>
      </c>
      <c r="N43" s="135">
        <v>26.82</v>
      </c>
      <c r="O43" s="135">
        <v>26.82</v>
      </c>
      <c r="P43" s="135">
        <v>26.81</v>
      </c>
      <c r="Q43">
        <v>4.6900000000000004</v>
      </c>
      <c r="R43">
        <v>124.38</v>
      </c>
      <c r="S43">
        <v>5.0199999999999996</v>
      </c>
      <c r="T43">
        <v>51.43</v>
      </c>
      <c r="U43">
        <v>17.14</v>
      </c>
      <c r="V43">
        <v>17.14</v>
      </c>
      <c r="W43">
        <v>208.68</v>
      </c>
      <c r="X43">
        <v>41.73</v>
      </c>
      <c r="Y43">
        <v>61.14</v>
      </c>
      <c r="Z43">
        <v>38.450000000000003</v>
      </c>
      <c r="AA43">
        <v>88</v>
      </c>
      <c r="AB43">
        <v>44</v>
      </c>
    </row>
    <row r="44" spans="1:28">
      <c r="A44" t="s">
        <v>86</v>
      </c>
      <c r="B44" s="75">
        <v>112.69</v>
      </c>
      <c r="C44" s="75">
        <v>87.28</v>
      </c>
      <c r="D44" s="135">
        <f t="shared" si="0"/>
        <v>80.45</v>
      </c>
      <c r="E44" s="75"/>
      <c r="F44" s="78">
        <v>15.07</v>
      </c>
      <c r="G44" s="78">
        <v>15.07</v>
      </c>
      <c r="H44" s="78">
        <v>15.45</v>
      </c>
      <c r="I44">
        <v>116.16</v>
      </c>
      <c r="J44">
        <v>272.14</v>
      </c>
      <c r="K44">
        <v>101.29</v>
      </c>
      <c r="L44">
        <v>4.5199999999999996</v>
      </c>
      <c r="M44">
        <v>9.83</v>
      </c>
      <c r="N44" s="135">
        <v>26.82</v>
      </c>
      <c r="O44" s="135">
        <v>26.82</v>
      </c>
      <c r="P44" s="135">
        <v>26.81</v>
      </c>
      <c r="Q44">
        <v>4.6900000000000004</v>
      </c>
      <c r="R44">
        <v>128.01</v>
      </c>
      <c r="S44">
        <v>5.0199999999999996</v>
      </c>
      <c r="T44">
        <v>50.96</v>
      </c>
      <c r="U44">
        <v>16.989999999999998</v>
      </c>
      <c r="V44">
        <v>16.97</v>
      </c>
      <c r="W44">
        <v>220.36</v>
      </c>
      <c r="X44">
        <v>44.07</v>
      </c>
      <c r="Y44">
        <v>64.260000000000005</v>
      </c>
      <c r="Z44">
        <v>40.22</v>
      </c>
      <c r="AA44">
        <v>89.34</v>
      </c>
      <c r="AB44">
        <v>44.66</v>
      </c>
    </row>
    <row r="45" spans="1:28">
      <c r="A45" t="s">
        <v>87</v>
      </c>
      <c r="B45" s="75">
        <v>112.69</v>
      </c>
      <c r="C45" s="75">
        <v>87.28</v>
      </c>
      <c r="D45" s="135">
        <f t="shared" si="0"/>
        <v>80.45</v>
      </c>
      <c r="E45" s="75"/>
      <c r="F45" s="78">
        <v>15.66</v>
      </c>
      <c r="G45" s="78">
        <v>15.66</v>
      </c>
      <c r="H45" s="78">
        <v>16.05</v>
      </c>
      <c r="I45">
        <v>116.16</v>
      </c>
      <c r="J45">
        <v>272.14</v>
      </c>
      <c r="K45">
        <v>101.29</v>
      </c>
      <c r="L45">
        <v>4.5199999999999996</v>
      </c>
      <c r="M45">
        <v>14.12</v>
      </c>
      <c r="N45" s="135">
        <v>26.82</v>
      </c>
      <c r="O45" s="135">
        <v>26.82</v>
      </c>
      <c r="P45" s="135">
        <v>26.81</v>
      </c>
      <c r="Q45">
        <v>4.6900000000000004</v>
      </c>
      <c r="R45">
        <v>132.47</v>
      </c>
      <c r="S45">
        <v>5.0199999999999996</v>
      </c>
      <c r="T45">
        <v>51.01</v>
      </c>
      <c r="U45">
        <v>17</v>
      </c>
      <c r="V45">
        <v>17.010000000000002</v>
      </c>
      <c r="W45">
        <v>229.29</v>
      </c>
      <c r="X45">
        <v>45.86</v>
      </c>
      <c r="Y45">
        <v>67.61</v>
      </c>
      <c r="Z45">
        <v>41.85</v>
      </c>
      <c r="AA45">
        <v>90.67</v>
      </c>
      <c r="AB45">
        <v>45.33</v>
      </c>
    </row>
    <row r="46" spans="1:28">
      <c r="A46" t="s">
        <v>88</v>
      </c>
      <c r="B46" s="75">
        <v>112.69</v>
      </c>
      <c r="C46" s="75">
        <v>87.28</v>
      </c>
      <c r="D46" s="135">
        <f t="shared" si="0"/>
        <v>80.45</v>
      </c>
      <c r="E46" s="75"/>
      <c r="F46" s="78">
        <v>16.05</v>
      </c>
      <c r="G46" s="78">
        <v>16.05</v>
      </c>
      <c r="H46" s="78">
        <v>16.46</v>
      </c>
      <c r="I46">
        <v>116.16</v>
      </c>
      <c r="J46">
        <v>272.14</v>
      </c>
      <c r="K46">
        <v>101.29</v>
      </c>
      <c r="L46">
        <v>4.5199999999999996</v>
      </c>
      <c r="M46">
        <v>15.13</v>
      </c>
      <c r="N46" s="135">
        <v>26.82</v>
      </c>
      <c r="O46" s="135">
        <v>26.82</v>
      </c>
      <c r="P46" s="135">
        <v>26.81</v>
      </c>
      <c r="Q46">
        <v>4.6900000000000004</v>
      </c>
      <c r="R46">
        <v>136.68</v>
      </c>
      <c r="S46">
        <v>5.0199999999999996</v>
      </c>
      <c r="T46">
        <v>53.27</v>
      </c>
      <c r="U46">
        <v>17.760000000000002</v>
      </c>
      <c r="V46">
        <v>17.739999999999998</v>
      </c>
      <c r="W46">
        <v>234.4</v>
      </c>
      <c r="X46">
        <v>46.88</v>
      </c>
      <c r="Y46">
        <v>70.88</v>
      </c>
      <c r="Z46">
        <v>43.31</v>
      </c>
      <c r="AA46">
        <v>92</v>
      </c>
      <c r="AB46">
        <v>46</v>
      </c>
    </row>
    <row r="47" spans="1:28">
      <c r="A47" t="s">
        <v>89</v>
      </c>
      <c r="B47" s="75">
        <v>112.69</v>
      </c>
      <c r="C47" s="75">
        <v>0</v>
      </c>
      <c r="D47" s="135">
        <f t="shared" si="0"/>
        <v>80.45</v>
      </c>
      <c r="E47" s="75"/>
      <c r="F47" s="78">
        <v>16.350000000000001</v>
      </c>
      <c r="G47" s="78">
        <v>16.350000000000001</v>
      </c>
      <c r="H47" s="78">
        <v>16.760000000000002</v>
      </c>
      <c r="I47">
        <v>116.16</v>
      </c>
      <c r="J47">
        <v>272.14</v>
      </c>
      <c r="K47">
        <v>101.29</v>
      </c>
      <c r="L47">
        <v>4.4400000000000004</v>
      </c>
      <c r="M47">
        <v>16.190000000000001</v>
      </c>
      <c r="N47" s="135">
        <v>26.82</v>
      </c>
      <c r="O47" s="135">
        <v>26.82</v>
      </c>
      <c r="P47" s="135">
        <v>26.81</v>
      </c>
      <c r="Q47">
        <v>4.7699999999999996</v>
      </c>
      <c r="R47">
        <v>138.94999999999999</v>
      </c>
      <c r="S47">
        <v>4.93</v>
      </c>
      <c r="T47">
        <v>55.12</v>
      </c>
      <c r="U47">
        <v>18.37</v>
      </c>
      <c r="V47">
        <v>18.37</v>
      </c>
      <c r="W47">
        <v>236.55</v>
      </c>
      <c r="X47">
        <v>47.31</v>
      </c>
      <c r="Y47">
        <v>72.58</v>
      </c>
      <c r="Z47">
        <v>44.46</v>
      </c>
      <c r="AA47">
        <v>94.67</v>
      </c>
      <c r="AB47">
        <v>47.33</v>
      </c>
    </row>
    <row r="48" spans="1:28">
      <c r="A48" t="s">
        <v>90</v>
      </c>
      <c r="B48" s="75">
        <v>112.69</v>
      </c>
      <c r="C48" s="75">
        <v>0</v>
      </c>
      <c r="D48" s="135">
        <f t="shared" si="0"/>
        <v>80.45</v>
      </c>
      <c r="E48" s="75"/>
      <c r="F48" s="78">
        <v>16.64</v>
      </c>
      <c r="G48" s="78">
        <v>16.64</v>
      </c>
      <c r="H48" s="78">
        <v>17.059999999999999</v>
      </c>
      <c r="I48">
        <v>116.16</v>
      </c>
      <c r="J48">
        <v>272.14</v>
      </c>
      <c r="K48">
        <v>101.29</v>
      </c>
      <c r="L48">
        <v>4.4400000000000004</v>
      </c>
      <c r="M48">
        <v>16.920000000000002</v>
      </c>
      <c r="N48" s="135">
        <v>26.82</v>
      </c>
      <c r="O48" s="135">
        <v>26.82</v>
      </c>
      <c r="P48" s="135">
        <v>26.81</v>
      </c>
      <c r="Q48">
        <v>4.7699999999999996</v>
      </c>
      <c r="R48">
        <v>138.99</v>
      </c>
      <c r="S48">
        <v>4.93</v>
      </c>
      <c r="T48">
        <v>58.27</v>
      </c>
      <c r="U48">
        <v>19.420000000000002</v>
      </c>
      <c r="V48">
        <v>19.420000000000002</v>
      </c>
      <c r="W48">
        <v>237.28</v>
      </c>
      <c r="X48">
        <v>47.45</v>
      </c>
      <c r="Y48">
        <v>73.64</v>
      </c>
      <c r="Z48">
        <v>45.04</v>
      </c>
      <c r="AA48">
        <v>97.34</v>
      </c>
      <c r="AB48">
        <v>48.66</v>
      </c>
    </row>
    <row r="49" spans="1:28">
      <c r="A49" t="s">
        <v>91</v>
      </c>
      <c r="B49" s="75">
        <v>112.69</v>
      </c>
      <c r="C49" s="75">
        <v>0</v>
      </c>
      <c r="D49" s="135">
        <f t="shared" si="0"/>
        <v>80.45</v>
      </c>
      <c r="E49" s="75"/>
      <c r="F49" s="78">
        <v>16.88</v>
      </c>
      <c r="G49" s="78">
        <v>16.88</v>
      </c>
      <c r="H49" s="78">
        <v>17.309999999999999</v>
      </c>
      <c r="I49">
        <v>116.16</v>
      </c>
      <c r="J49">
        <v>272.14</v>
      </c>
      <c r="K49">
        <v>101.29</v>
      </c>
      <c r="L49">
        <v>4.4400000000000004</v>
      </c>
      <c r="M49">
        <v>19.329999999999998</v>
      </c>
      <c r="N49" s="135">
        <v>26.82</v>
      </c>
      <c r="O49" s="135">
        <v>26.82</v>
      </c>
      <c r="P49" s="135">
        <v>26.81</v>
      </c>
      <c r="Q49">
        <v>4.7699999999999996</v>
      </c>
      <c r="R49">
        <v>137.75</v>
      </c>
      <c r="S49">
        <v>4.93</v>
      </c>
      <c r="T49">
        <v>60.12</v>
      </c>
      <c r="U49">
        <v>20.04</v>
      </c>
      <c r="V49">
        <v>20.04</v>
      </c>
      <c r="W49">
        <v>237.81</v>
      </c>
      <c r="X49">
        <v>47.56</v>
      </c>
      <c r="Y49">
        <v>74.09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130.91999999999999</v>
      </c>
      <c r="C50" s="75">
        <v>0</v>
      </c>
      <c r="D50" s="135">
        <f t="shared" si="0"/>
        <v>80.45</v>
      </c>
      <c r="E50" s="75"/>
      <c r="F50" s="78">
        <v>17.079999999999998</v>
      </c>
      <c r="G50" s="78">
        <v>17.079999999999998</v>
      </c>
      <c r="H50" s="78">
        <v>17.5</v>
      </c>
      <c r="I50">
        <v>116.16</v>
      </c>
      <c r="J50">
        <v>272.14</v>
      </c>
      <c r="K50">
        <v>101.29</v>
      </c>
      <c r="L50">
        <v>4.4400000000000004</v>
      </c>
      <c r="M50">
        <v>22.16</v>
      </c>
      <c r="N50" s="135">
        <v>26.82</v>
      </c>
      <c r="O50" s="135">
        <v>26.82</v>
      </c>
      <c r="P50" s="135">
        <v>26.81</v>
      </c>
      <c r="Q50">
        <v>4.7699999999999996</v>
      </c>
      <c r="R50">
        <v>136.28</v>
      </c>
      <c r="S50">
        <v>4.93</v>
      </c>
      <c r="T50">
        <v>61.96</v>
      </c>
      <c r="U50">
        <v>20.65</v>
      </c>
      <c r="V50">
        <v>20.66</v>
      </c>
      <c r="W50">
        <v>237.74</v>
      </c>
      <c r="X50">
        <v>47.55</v>
      </c>
      <c r="Y50">
        <v>74.14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130.91999999999999</v>
      </c>
      <c r="C51" s="75">
        <v>0</v>
      </c>
      <c r="D51" s="135">
        <f t="shared" si="0"/>
        <v>80.45</v>
      </c>
      <c r="E51" s="75"/>
      <c r="F51" s="78">
        <v>17.29</v>
      </c>
      <c r="G51" s="78">
        <v>17.29</v>
      </c>
      <c r="H51" s="78">
        <v>17.72</v>
      </c>
      <c r="I51">
        <v>116.16</v>
      </c>
      <c r="J51">
        <v>272.14</v>
      </c>
      <c r="K51">
        <v>101.29</v>
      </c>
      <c r="L51">
        <v>4.4400000000000004</v>
      </c>
      <c r="M51">
        <v>25.04</v>
      </c>
      <c r="N51" s="135">
        <v>26.82</v>
      </c>
      <c r="O51" s="135">
        <v>26.82</v>
      </c>
      <c r="P51" s="135">
        <v>26.81</v>
      </c>
      <c r="Q51">
        <v>4.93</v>
      </c>
      <c r="R51">
        <v>141.33000000000001</v>
      </c>
      <c r="S51">
        <v>4.93</v>
      </c>
      <c r="T51">
        <v>62.91</v>
      </c>
      <c r="U51">
        <v>20.97</v>
      </c>
      <c r="V51">
        <v>20.96</v>
      </c>
      <c r="W51">
        <v>237.61</v>
      </c>
      <c r="X51">
        <v>47.52</v>
      </c>
      <c r="Y51">
        <v>74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130.91999999999999</v>
      </c>
      <c r="C52" s="75">
        <v>0</v>
      </c>
      <c r="D52" s="135">
        <f t="shared" si="0"/>
        <v>80.45</v>
      </c>
      <c r="E52" s="75"/>
      <c r="F52" s="78">
        <v>17.36</v>
      </c>
      <c r="G52" s="78">
        <v>17.36</v>
      </c>
      <c r="H52" s="78">
        <v>17.79</v>
      </c>
      <c r="I52">
        <v>116.16</v>
      </c>
      <c r="J52">
        <v>272.14</v>
      </c>
      <c r="K52">
        <v>101.29</v>
      </c>
      <c r="L52">
        <v>4.4400000000000004</v>
      </c>
      <c r="M52">
        <v>27.21</v>
      </c>
      <c r="N52" s="135">
        <v>26.82</v>
      </c>
      <c r="O52" s="135">
        <v>26.82</v>
      </c>
      <c r="P52" s="135">
        <v>26.81</v>
      </c>
      <c r="Q52">
        <v>4.93</v>
      </c>
      <c r="R52">
        <v>133.12</v>
      </c>
      <c r="S52">
        <v>4.93</v>
      </c>
      <c r="T52">
        <v>76.599999999999994</v>
      </c>
      <c r="U52">
        <v>25.53</v>
      </c>
      <c r="V52">
        <v>25.54</v>
      </c>
      <c r="W52">
        <v>237.6</v>
      </c>
      <c r="X52">
        <v>47.52</v>
      </c>
      <c r="Y52">
        <v>73.900000000000006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130.91999999999999</v>
      </c>
      <c r="C53" s="75">
        <v>0</v>
      </c>
      <c r="D53" s="135">
        <f t="shared" si="0"/>
        <v>80.45</v>
      </c>
      <c r="E53" s="75"/>
      <c r="F53" s="78">
        <v>17.43</v>
      </c>
      <c r="G53" s="78">
        <v>17.43</v>
      </c>
      <c r="H53" s="78">
        <v>17.87</v>
      </c>
      <c r="I53">
        <v>116.16</v>
      </c>
      <c r="J53">
        <v>272.14</v>
      </c>
      <c r="K53">
        <v>101.29</v>
      </c>
      <c r="L53">
        <v>4.4400000000000004</v>
      </c>
      <c r="M53">
        <v>27.6</v>
      </c>
      <c r="N53" s="135">
        <v>26.82</v>
      </c>
      <c r="O53" s="135">
        <v>26.82</v>
      </c>
      <c r="P53" s="135">
        <v>26.81</v>
      </c>
      <c r="Q53">
        <v>4.93</v>
      </c>
      <c r="R53">
        <v>132.52000000000001</v>
      </c>
      <c r="S53">
        <v>4.93</v>
      </c>
      <c r="T53">
        <v>77.8</v>
      </c>
      <c r="U53">
        <v>25.93</v>
      </c>
      <c r="V53">
        <v>25.94</v>
      </c>
      <c r="W53">
        <v>237.54</v>
      </c>
      <c r="X53">
        <v>47.51</v>
      </c>
      <c r="Y53">
        <v>73.87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130.91999999999999</v>
      </c>
      <c r="C54" s="75">
        <v>0</v>
      </c>
      <c r="D54" s="135">
        <f t="shared" si="0"/>
        <v>80.45</v>
      </c>
      <c r="E54" s="75"/>
      <c r="F54" s="78">
        <v>17.350000000000001</v>
      </c>
      <c r="G54" s="78">
        <v>17.350000000000001</v>
      </c>
      <c r="H54" s="78">
        <v>17.78</v>
      </c>
      <c r="I54">
        <v>116.16</v>
      </c>
      <c r="J54">
        <v>272.14</v>
      </c>
      <c r="K54">
        <v>101.29</v>
      </c>
      <c r="L54">
        <v>4.4400000000000004</v>
      </c>
      <c r="M54">
        <v>27.37</v>
      </c>
      <c r="N54" s="135">
        <v>26.82</v>
      </c>
      <c r="O54" s="135">
        <v>26.82</v>
      </c>
      <c r="P54" s="135">
        <v>26.81</v>
      </c>
      <c r="Q54">
        <v>4.93</v>
      </c>
      <c r="R54">
        <v>133.11000000000001</v>
      </c>
      <c r="S54">
        <v>4.93</v>
      </c>
      <c r="T54">
        <v>79.989999999999995</v>
      </c>
      <c r="U54">
        <v>26.66</v>
      </c>
      <c r="V54">
        <v>26.66</v>
      </c>
      <c r="W54">
        <v>237.56</v>
      </c>
      <c r="X54">
        <v>47.51</v>
      </c>
      <c r="Y54">
        <v>73.58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130.91999999999999</v>
      </c>
      <c r="C55" s="75">
        <v>87.28</v>
      </c>
      <c r="D55" s="135">
        <f t="shared" si="0"/>
        <v>80.45</v>
      </c>
      <c r="E55" s="75"/>
      <c r="F55" s="78">
        <v>17.09</v>
      </c>
      <c r="G55" s="78">
        <v>17.09</v>
      </c>
      <c r="H55" s="78">
        <v>17.510000000000002</v>
      </c>
      <c r="I55">
        <v>66.650000000000006</v>
      </c>
      <c r="J55">
        <v>272.14</v>
      </c>
      <c r="K55">
        <v>101.29</v>
      </c>
      <c r="L55">
        <v>4.5999999999999996</v>
      </c>
      <c r="M55">
        <v>27.08</v>
      </c>
      <c r="N55" s="135">
        <v>26.82</v>
      </c>
      <c r="O55" s="135">
        <v>26.82</v>
      </c>
      <c r="P55" s="135">
        <v>26.81</v>
      </c>
      <c r="Q55">
        <v>4.93</v>
      </c>
      <c r="R55">
        <v>135.16</v>
      </c>
      <c r="S55">
        <v>4.84</v>
      </c>
      <c r="T55">
        <v>80.260000000000005</v>
      </c>
      <c r="U55">
        <v>26.75</v>
      </c>
      <c r="V55">
        <v>26.75</v>
      </c>
      <c r="W55">
        <v>237.55</v>
      </c>
      <c r="X55">
        <v>47.51</v>
      </c>
      <c r="Y55">
        <v>73.45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130.91999999999999</v>
      </c>
      <c r="C56" s="75">
        <v>87.28</v>
      </c>
      <c r="D56" s="135">
        <f t="shared" si="0"/>
        <v>80.45</v>
      </c>
      <c r="E56" s="75"/>
      <c r="F56" s="78">
        <v>16.940000000000001</v>
      </c>
      <c r="G56" s="78">
        <v>16.940000000000001</v>
      </c>
      <c r="H56" s="78">
        <v>17.36</v>
      </c>
      <c r="I56">
        <v>116.16</v>
      </c>
      <c r="J56">
        <v>272.14</v>
      </c>
      <c r="K56">
        <v>101.29</v>
      </c>
      <c r="L56">
        <v>4.5999999999999996</v>
      </c>
      <c r="M56">
        <v>28.01</v>
      </c>
      <c r="N56" s="135">
        <v>26.82</v>
      </c>
      <c r="O56" s="135">
        <v>26.82</v>
      </c>
      <c r="P56" s="135">
        <v>26.81</v>
      </c>
      <c r="Q56">
        <v>4.93</v>
      </c>
      <c r="R56">
        <v>136.16999999999999</v>
      </c>
      <c r="S56">
        <v>4.84</v>
      </c>
      <c r="T56">
        <v>80.84</v>
      </c>
      <c r="U56">
        <v>26.95</v>
      </c>
      <c r="V56">
        <v>26.94</v>
      </c>
      <c r="W56">
        <v>237.41</v>
      </c>
      <c r="X56">
        <v>47.48</v>
      </c>
      <c r="Y56">
        <v>72.989999999999995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130.91999999999999</v>
      </c>
      <c r="C57" s="75">
        <v>87.28</v>
      </c>
      <c r="D57" s="135">
        <f t="shared" si="0"/>
        <v>80.45</v>
      </c>
      <c r="E57" s="75"/>
      <c r="F57" s="78">
        <v>16.809999999999999</v>
      </c>
      <c r="G57" s="78">
        <v>16.809999999999999</v>
      </c>
      <c r="H57" s="78">
        <v>17.23</v>
      </c>
      <c r="I57">
        <v>116.16</v>
      </c>
      <c r="J57">
        <v>272.14</v>
      </c>
      <c r="K57">
        <v>101.29</v>
      </c>
      <c r="L57">
        <v>4.5999999999999996</v>
      </c>
      <c r="M57">
        <v>29.4</v>
      </c>
      <c r="N57" s="135">
        <v>26.82</v>
      </c>
      <c r="O57" s="135">
        <v>26.82</v>
      </c>
      <c r="P57" s="135">
        <v>26.81</v>
      </c>
      <c r="Q57">
        <v>4.93</v>
      </c>
      <c r="R57">
        <v>134.93</v>
      </c>
      <c r="S57">
        <v>4.84</v>
      </c>
      <c r="T57">
        <v>82.11</v>
      </c>
      <c r="U57">
        <v>27.37</v>
      </c>
      <c r="V57">
        <v>27.36</v>
      </c>
      <c r="W57">
        <v>237.28</v>
      </c>
      <c r="X57">
        <v>47.45</v>
      </c>
      <c r="Y57">
        <v>72.62</v>
      </c>
      <c r="Z57">
        <v>46.44</v>
      </c>
      <c r="AA57">
        <v>98</v>
      </c>
      <c r="AB57">
        <v>49</v>
      </c>
    </row>
    <row r="58" spans="1:28">
      <c r="A58" t="s">
        <v>100</v>
      </c>
      <c r="B58" s="75">
        <v>130.91999999999999</v>
      </c>
      <c r="C58" s="75">
        <v>87.28</v>
      </c>
      <c r="D58" s="135">
        <f t="shared" si="0"/>
        <v>80.45</v>
      </c>
      <c r="E58" s="75"/>
      <c r="F58" s="78">
        <v>16.22</v>
      </c>
      <c r="G58" s="78">
        <v>16.22</v>
      </c>
      <c r="H58" s="78">
        <v>16.63</v>
      </c>
      <c r="I58">
        <v>116.16</v>
      </c>
      <c r="J58">
        <v>272.14</v>
      </c>
      <c r="K58">
        <v>101.29</v>
      </c>
      <c r="L58">
        <v>4.5999999999999996</v>
      </c>
      <c r="M58">
        <v>42.19</v>
      </c>
      <c r="N58" s="135">
        <v>26.82</v>
      </c>
      <c r="O58" s="135">
        <v>26.82</v>
      </c>
      <c r="P58" s="135">
        <v>26.81</v>
      </c>
      <c r="Q58">
        <v>4.93</v>
      </c>
      <c r="R58">
        <v>133.44</v>
      </c>
      <c r="S58">
        <v>4.84</v>
      </c>
      <c r="T58">
        <v>82.73</v>
      </c>
      <c r="U58">
        <v>27.58</v>
      </c>
      <c r="V58">
        <v>27.57</v>
      </c>
      <c r="W58">
        <v>237.02</v>
      </c>
      <c r="X58">
        <v>47.4</v>
      </c>
      <c r="Y58">
        <v>71.930000000000007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130.91999999999999</v>
      </c>
      <c r="C59" s="75">
        <v>87.28</v>
      </c>
      <c r="D59" s="135">
        <f t="shared" si="0"/>
        <v>80.45</v>
      </c>
      <c r="E59" s="75"/>
      <c r="F59" s="78">
        <v>15.96</v>
      </c>
      <c r="G59" s="78">
        <v>15.96</v>
      </c>
      <c r="H59" s="78">
        <v>16.36</v>
      </c>
      <c r="I59">
        <v>116.16</v>
      </c>
      <c r="J59">
        <v>272.14</v>
      </c>
      <c r="K59">
        <v>101.29</v>
      </c>
      <c r="L59">
        <v>4.91</v>
      </c>
      <c r="M59">
        <v>42.53</v>
      </c>
      <c r="N59" s="135">
        <v>26.82</v>
      </c>
      <c r="O59" s="135">
        <v>26.82</v>
      </c>
      <c r="P59" s="135">
        <v>26.81</v>
      </c>
      <c r="Q59">
        <v>6.15</v>
      </c>
      <c r="R59">
        <v>130.15</v>
      </c>
      <c r="S59">
        <v>4.74</v>
      </c>
      <c r="T59">
        <v>82.45</v>
      </c>
      <c r="U59">
        <v>27.48</v>
      </c>
      <c r="V59">
        <v>27.49</v>
      </c>
      <c r="W59">
        <v>235.38</v>
      </c>
      <c r="X59">
        <v>47.07</v>
      </c>
      <c r="Y59">
        <v>70.97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130.91999999999999</v>
      </c>
      <c r="C60" s="75">
        <v>87.28</v>
      </c>
      <c r="D60" s="135">
        <f t="shared" si="0"/>
        <v>80.45</v>
      </c>
      <c r="E60" s="75"/>
      <c r="F60" s="78">
        <v>15.56</v>
      </c>
      <c r="G60" s="78">
        <v>15.56</v>
      </c>
      <c r="H60" s="78">
        <v>15.94</v>
      </c>
      <c r="I60">
        <v>116.16</v>
      </c>
      <c r="J60">
        <v>272.14</v>
      </c>
      <c r="K60">
        <v>101.29</v>
      </c>
      <c r="L60">
        <v>4.91</v>
      </c>
      <c r="M60">
        <v>42.77</v>
      </c>
      <c r="N60" s="135">
        <v>26.82</v>
      </c>
      <c r="O60" s="135">
        <v>26.82</v>
      </c>
      <c r="P60" s="135">
        <v>26.81</v>
      </c>
      <c r="Q60">
        <v>6.15</v>
      </c>
      <c r="R60">
        <v>124.72</v>
      </c>
      <c r="S60">
        <v>4.74</v>
      </c>
      <c r="T60">
        <v>81.040000000000006</v>
      </c>
      <c r="U60">
        <v>27.01</v>
      </c>
      <c r="V60">
        <v>27.02</v>
      </c>
      <c r="W60">
        <v>232.35</v>
      </c>
      <c r="X60">
        <v>46.47</v>
      </c>
      <c r="Y60">
        <v>69.31</v>
      </c>
      <c r="Z60">
        <v>44.43</v>
      </c>
      <c r="AA60">
        <v>94</v>
      </c>
      <c r="AB60">
        <v>47</v>
      </c>
    </row>
    <row r="61" spans="1:28">
      <c r="A61" t="s">
        <v>103</v>
      </c>
      <c r="B61" s="75">
        <v>130.91999999999999</v>
      </c>
      <c r="C61" s="75">
        <v>87.28</v>
      </c>
      <c r="D61" s="135">
        <f t="shared" si="0"/>
        <v>80.45</v>
      </c>
      <c r="E61" s="75"/>
      <c r="F61" s="78">
        <v>14.92</v>
      </c>
      <c r="G61" s="78">
        <v>14.92</v>
      </c>
      <c r="H61" s="78">
        <v>15.29</v>
      </c>
      <c r="I61">
        <v>116.16</v>
      </c>
      <c r="J61">
        <v>272.14</v>
      </c>
      <c r="K61">
        <v>101.29</v>
      </c>
      <c r="L61">
        <v>5.0599999999999996</v>
      </c>
      <c r="M61">
        <v>25.73</v>
      </c>
      <c r="N61" s="135">
        <v>26.82</v>
      </c>
      <c r="O61" s="135">
        <v>26.82</v>
      </c>
      <c r="P61" s="135">
        <v>26.81</v>
      </c>
      <c r="Q61">
        <v>6.15</v>
      </c>
      <c r="R61">
        <v>118.09</v>
      </c>
      <c r="S61">
        <v>4.74</v>
      </c>
      <c r="T61">
        <v>79.31</v>
      </c>
      <c r="U61">
        <v>26.44</v>
      </c>
      <c r="V61">
        <v>26.43</v>
      </c>
      <c r="W61">
        <v>229.67</v>
      </c>
      <c r="X61">
        <v>45.93</v>
      </c>
      <c r="Y61">
        <v>68</v>
      </c>
      <c r="Z61">
        <v>43.29</v>
      </c>
      <c r="AA61">
        <v>94</v>
      </c>
      <c r="AB61">
        <v>47</v>
      </c>
    </row>
    <row r="62" spans="1:28">
      <c r="A62" t="s">
        <v>104</v>
      </c>
      <c r="B62" s="75">
        <v>130.91999999999999</v>
      </c>
      <c r="C62" s="75">
        <v>87.28</v>
      </c>
      <c r="D62" s="135">
        <f t="shared" si="0"/>
        <v>80.45</v>
      </c>
      <c r="E62" s="75"/>
      <c r="F62" s="78">
        <v>14.36</v>
      </c>
      <c r="G62" s="78">
        <v>14.36</v>
      </c>
      <c r="H62" s="78">
        <v>14.73</v>
      </c>
      <c r="I62">
        <v>116.16</v>
      </c>
      <c r="J62">
        <v>272.14</v>
      </c>
      <c r="K62">
        <v>101.29</v>
      </c>
      <c r="L62">
        <v>5.0599999999999996</v>
      </c>
      <c r="M62">
        <v>26.06</v>
      </c>
      <c r="N62" s="135">
        <v>26.82</v>
      </c>
      <c r="O62" s="135">
        <v>26.82</v>
      </c>
      <c r="P62" s="135">
        <v>26.81</v>
      </c>
      <c r="Q62">
        <v>6.15</v>
      </c>
      <c r="R62">
        <v>111.17</v>
      </c>
      <c r="S62">
        <v>4.74</v>
      </c>
      <c r="T62">
        <v>78.040000000000006</v>
      </c>
      <c r="U62">
        <v>26.01</v>
      </c>
      <c r="V62">
        <v>26.01</v>
      </c>
      <c r="W62">
        <v>225.33</v>
      </c>
      <c r="X62">
        <v>45.07</v>
      </c>
      <c r="Y62">
        <v>65.17</v>
      </c>
      <c r="Z62">
        <v>42.06</v>
      </c>
      <c r="AA62">
        <v>91.34</v>
      </c>
      <c r="AB62">
        <v>45.66</v>
      </c>
    </row>
    <row r="63" spans="1:28">
      <c r="A63" t="s">
        <v>105</v>
      </c>
      <c r="B63" s="75">
        <v>130.91999999999999</v>
      </c>
      <c r="C63" s="75">
        <v>0</v>
      </c>
      <c r="D63" s="135">
        <f t="shared" si="0"/>
        <v>80.45</v>
      </c>
      <c r="E63" s="75"/>
      <c r="F63" s="78">
        <v>13.51</v>
      </c>
      <c r="G63" s="78">
        <v>13.51</v>
      </c>
      <c r="H63" s="78">
        <v>13.85</v>
      </c>
      <c r="I63">
        <v>116.16</v>
      </c>
      <c r="J63">
        <v>272.14</v>
      </c>
      <c r="K63">
        <v>101.29</v>
      </c>
      <c r="L63">
        <v>5.45</v>
      </c>
      <c r="M63">
        <v>26.32</v>
      </c>
      <c r="N63" s="135">
        <v>26.82</v>
      </c>
      <c r="O63" s="135">
        <v>26.82</v>
      </c>
      <c r="P63" s="135">
        <v>26.81</v>
      </c>
      <c r="Q63">
        <v>6.54</v>
      </c>
      <c r="R63">
        <v>103.06</v>
      </c>
      <c r="S63">
        <v>4.93</v>
      </c>
      <c r="T63">
        <v>77.87</v>
      </c>
      <c r="U63">
        <v>25.96</v>
      </c>
      <c r="V63">
        <v>25.95</v>
      </c>
      <c r="W63">
        <v>221</v>
      </c>
      <c r="X63">
        <v>44.2</v>
      </c>
      <c r="Y63">
        <v>61.97</v>
      </c>
      <c r="Z63">
        <v>39.229999999999997</v>
      </c>
      <c r="AA63">
        <v>89.34</v>
      </c>
      <c r="AB63">
        <v>44.66</v>
      </c>
    </row>
    <row r="64" spans="1:28">
      <c r="A64" t="s">
        <v>106</v>
      </c>
      <c r="B64" s="75">
        <v>130.91999999999999</v>
      </c>
      <c r="C64" s="75">
        <v>0</v>
      </c>
      <c r="D64" s="135">
        <f t="shared" si="0"/>
        <v>80.45</v>
      </c>
      <c r="E64" s="75"/>
      <c r="F64" s="78">
        <v>12.84</v>
      </c>
      <c r="G64" s="78">
        <v>12.84</v>
      </c>
      <c r="H64" s="78">
        <v>13.16</v>
      </c>
      <c r="I64">
        <v>116.16</v>
      </c>
      <c r="J64">
        <v>272.14</v>
      </c>
      <c r="K64">
        <v>101.29</v>
      </c>
      <c r="L64">
        <v>5.45</v>
      </c>
      <c r="M64">
        <v>26.48</v>
      </c>
      <c r="N64" s="135">
        <v>26.82</v>
      </c>
      <c r="O64" s="135">
        <v>26.82</v>
      </c>
      <c r="P64" s="135">
        <v>26.81</v>
      </c>
      <c r="Q64">
        <v>6.54</v>
      </c>
      <c r="R64">
        <v>94.63</v>
      </c>
      <c r="S64">
        <v>4.93</v>
      </c>
      <c r="T64">
        <v>77.7</v>
      </c>
      <c r="U64">
        <v>25.9</v>
      </c>
      <c r="V64">
        <v>25.9</v>
      </c>
      <c r="W64">
        <v>211.98</v>
      </c>
      <c r="X64">
        <v>42.39</v>
      </c>
      <c r="Y64">
        <v>58.33</v>
      </c>
      <c r="Z64">
        <v>37.08</v>
      </c>
      <c r="AA64">
        <v>86.67</v>
      </c>
      <c r="AB64">
        <v>43.33</v>
      </c>
    </row>
    <row r="65" spans="1:28">
      <c r="A65" t="s">
        <v>107</v>
      </c>
      <c r="B65" s="75">
        <v>130.91999999999999</v>
      </c>
      <c r="C65" s="75">
        <v>0</v>
      </c>
      <c r="D65" s="135">
        <f t="shared" si="0"/>
        <v>80.45</v>
      </c>
      <c r="E65" s="75"/>
      <c r="F65" s="78">
        <v>12.28</v>
      </c>
      <c r="G65" s="78">
        <v>12.28</v>
      </c>
      <c r="H65" s="78">
        <v>12.59</v>
      </c>
      <c r="I65">
        <v>116.16</v>
      </c>
      <c r="J65">
        <v>272.14</v>
      </c>
      <c r="K65">
        <v>101.29</v>
      </c>
      <c r="L65">
        <v>5.68</v>
      </c>
      <c r="M65">
        <v>26.61</v>
      </c>
      <c r="N65" s="135">
        <v>26.82</v>
      </c>
      <c r="O65" s="135">
        <v>26.82</v>
      </c>
      <c r="P65" s="135">
        <v>26.81</v>
      </c>
      <c r="Q65">
        <v>6.54</v>
      </c>
      <c r="R65">
        <v>86.24</v>
      </c>
      <c r="S65">
        <v>4.93</v>
      </c>
      <c r="T65">
        <v>77.61</v>
      </c>
      <c r="U65">
        <v>25.87</v>
      </c>
      <c r="V65">
        <v>25.86</v>
      </c>
      <c r="W65">
        <v>195.91</v>
      </c>
      <c r="X65">
        <v>39.18</v>
      </c>
      <c r="Y65">
        <v>54.04</v>
      </c>
      <c r="Z65">
        <v>34.82</v>
      </c>
      <c r="AA65">
        <v>82.67</v>
      </c>
      <c r="AB65">
        <v>41.33</v>
      </c>
    </row>
    <row r="66" spans="1:28">
      <c r="A66" t="s">
        <v>108</v>
      </c>
      <c r="B66" s="75">
        <v>130.91999999999999</v>
      </c>
      <c r="C66" s="75">
        <v>0</v>
      </c>
      <c r="D66" s="135">
        <f t="shared" si="0"/>
        <v>80.45</v>
      </c>
      <c r="E66" s="75"/>
      <c r="F66" s="78">
        <v>11.34</v>
      </c>
      <c r="G66" s="78">
        <v>11.34</v>
      </c>
      <c r="H66" s="78">
        <v>11.62</v>
      </c>
      <c r="I66">
        <v>116.16</v>
      </c>
      <c r="J66">
        <v>272.14</v>
      </c>
      <c r="K66">
        <v>101.29</v>
      </c>
      <c r="L66">
        <v>5.68</v>
      </c>
      <c r="M66">
        <v>41.53</v>
      </c>
      <c r="N66" s="135">
        <v>26.82</v>
      </c>
      <c r="O66" s="135">
        <v>26.82</v>
      </c>
      <c r="P66" s="135">
        <v>26.81</v>
      </c>
      <c r="Q66">
        <v>6.54</v>
      </c>
      <c r="R66">
        <v>77.63</v>
      </c>
      <c r="S66">
        <v>4.93</v>
      </c>
      <c r="T66">
        <v>77.7</v>
      </c>
      <c r="U66">
        <v>25.9</v>
      </c>
      <c r="V66">
        <v>25.9</v>
      </c>
      <c r="W66">
        <v>180.13</v>
      </c>
      <c r="X66">
        <v>36.020000000000003</v>
      </c>
      <c r="Y66">
        <v>49.72</v>
      </c>
      <c r="Z66">
        <v>32.729999999999997</v>
      </c>
      <c r="AA66">
        <v>76</v>
      </c>
      <c r="AB66">
        <v>38</v>
      </c>
    </row>
    <row r="67" spans="1:28">
      <c r="A67" t="s">
        <v>109</v>
      </c>
      <c r="B67" s="75">
        <v>130.91999999999999</v>
      </c>
      <c r="C67" s="75">
        <v>0</v>
      </c>
      <c r="D67" s="135">
        <f t="shared" si="0"/>
        <v>80.45</v>
      </c>
      <c r="E67" s="75"/>
      <c r="F67" s="78">
        <v>10.29</v>
      </c>
      <c r="G67" s="78">
        <v>10.29</v>
      </c>
      <c r="H67" s="78">
        <v>10.54</v>
      </c>
      <c r="I67">
        <v>116.16</v>
      </c>
      <c r="J67">
        <v>272.14</v>
      </c>
      <c r="K67">
        <v>101.29</v>
      </c>
      <c r="L67">
        <v>5.83</v>
      </c>
      <c r="M67">
        <v>41.03</v>
      </c>
      <c r="N67" s="135">
        <v>26.82</v>
      </c>
      <c r="O67" s="135">
        <v>26.82</v>
      </c>
      <c r="P67" s="135">
        <v>26.81</v>
      </c>
      <c r="Q67">
        <v>7.32</v>
      </c>
      <c r="R67">
        <v>69</v>
      </c>
      <c r="S67">
        <v>5.22</v>
      </c>
      <c r="T67">
        <v>89.25</v>
      </c>
      <c r="U67">
        <v>29.75</v>
      </c>
      <c r="V67">
        <v>29.74</v>
      </c>
      <c r="W67">
        <v>163.52000000000001</v>
      </c>
      <c r="X67">
        <v>32.700000000000003</v>
      </c>
      <c r="Y67">
        <v>45.71</v>
      </c>
      <c r="Z67">
        <v>30.6</v>
      </c>
      <c r="AA67">
        <v>68.67</v>
      </c>
      <c r="AB67">
        <v>34.33</v>
      </c>
    </row>
    <row r="68" spans="1:28">
      <c r="A68" t="s">
        <v>110</v>
      </c>
      <c r="B68" s="75">
        <v>130.91999999999999</v>
      </c>
      <c r="C68" s="75">
        <v>0</v>
      </c>
      <c r="D68" s="135">
        <f t="shared" ref="D68:D98" si="1">N68+O68+P68</f>
        <v>80.45</v>
      </c>
      <c r="E68" s="75"/>
      <c r="F68" s="78">
        <v>9.26</v>
      </c>
      <c r="G68" s="78">
        <v>9.26</v>
      </c>
      <c r="H68" s="78">
        <v>9.49</v>
      </c>
      <c r="I68">
        <v>116.16</v>
      </c>
      <c r="J68">
        <v>272.14</v>
      </c>
      <c r="K68">
        <v>101.29</v>
      </c>
      <c r="L68">
        <v>5.83</v>
      </c>
      <c r="M68">
        <v>40.69</v>
      </c>
      <c r="N68" s="135">
        <v>26.82</v>
      </c>
      <c r="O68" s="135">
        <v>26.82</v>
      </c>
      <c r="P68" s="135">
        <v>26.81</v>
      </c>
      <c r="Q68">
        <v>7.32</v>
      </c>
      <c r="R68">
        <v>60.27</v>
      </c>
      <c r="S68">
        <v>5.22</v>
      </c>
      <c r="T68">
        <v>91.3</v>
      </c>
      <c r="U68">
        <v>30.43</v>
      </c>
      <c r="V68">
        <v>30.44</v>
      </c>
      <c r="W68">
        <v>146.91</v>
      </c>
      <c r="X68">
        <v>29.38</v>
      </c>
      <c r="Y68">
        <v>40.770000000000003</v>
      </c>
      <c r="Z68">
        <v>28.11</v>
      </c>
      <c r="AA68">
        <v>56.67</v>
      </c>
      <c r="AB68">
        <v>28.33</v>
      </c>
    </row>
    <row r="69" spans="1:28">
      <c r="A69" t="s">
        <v>111</v>
      </c>
      <c r="B69" s="75">
        <v>130.91999999999999</v>
      </c>
      <c r="C69" s="75">
        <v>0</v>
      </c>
      <c r="D69" s="135">
        <f t="shared" si="1"/>
        <v>71.28</v>
      </c>
      <c r="E69" s="75"/>
      <c r="F69" s="78">
        <v>8.24</v>
      </c>
      <c r="G69" s="78">
        <v>8.24</v>
      </c>
      <c r="H69" s="78">
        <v>8.4499999999999993</v>
      </c>
      <c r="I69">
        <v>116.16</v>
      </c>
      <c r="J69">
        <v>272.14</v>
      </c>
      <c r="K69">
        <v>101.29</v>
      </c>
      <c r="L69">
        <v>6.23</v>
      </c>
      <c r="M69">
        <v>39.58</v>
      </c>
      <c r="N69" s="135">
        <v>23.76</v>
      </c>
      <c r="O69" s="135">
        <v>23.76</v>
      </c>
      <c r="P69" s="135">
        <v>23.76</v>
      </c>
      <c r="Q69">
        <v>7.32</v>
      </c>
      <c r="R69">
        <v>51.14</v>
      </c>
      <c r="S69">
        <v>5.22</v>
      </c>
      <c r="T69">
        <v>93.96</v>
      </c>
      <c r="U69">
        <v>31.32</v>
      </c>
      <c r="V69">
        <v>31.31</v>
      </c>
      <c r="W69">
        <v>128.05000000000001</v>
      </c>
      <c r="X69">
        <v>25.61</v>
      </c>
      <c r="Y69">
        <v>36.119999999999997</v>
      </c>
      <c r="Z69">
        <v>25.59</v>
      </c>
      <c r="AA69">
        <v>50.67</v>
      </c>
      <c r="AB69">
        <v>25.33</v>
      </c>
    </row>
    <row r="70" spans="1:28">
      <c r="A70" t="s">
        <v>112</v>
      </c>
      <c r="B70" s="75">
        <v>130.91999999999999</v>
      </c>
      <c r="C70" s="75">
        <v>0</v>
      </c>
      <c r="D70" s="135">
        <f t="shared" si="1"/>
        <v>63.95</v>
      </c>
      <c r="E70" s="75"/>
      <c r="F70" s="78">
        <v>7.23</v>
      </c>
      <c r="G70" s="78">
        <v>7.23</v>
      </c>
      <c r="H70" s="78">
        <v>7.41</v>
      </c>
      <c r="I70">
        <v>116.16</v>
      </c>
      <c r="J70">
        <v>272.14</v>
      </c>
      <c r="K70">
        <v>101.29</v>
      </c>
      <c r="L70">
        <v>6.23</v>
      </c>
      <c r="M70">
        <v>39.08</v>
      </c>
      <c r="N70" s="135">
        <v>21.32</v>
      </c>
      <c r="O70" s="135">
        <v>21.32</v>
      </c>
      <c r="P70" s="135">
        <v>21.31</v>
      </c>
      <c r="Q70">
        <v>7.32</v>
      </c>
      <c r="R70">
        <v>42</v>
      </c>
      <c r="S70">
        <v>5.22</v>
      </c>
      <c r="T70">
        <v>96.52</v>
      </c>
      <c r="U70">
        <v>32.17</v>
      </c>
      <c r="V70">
        <v>32.17</v>
      </c>
      <c r="W70">
        <v>110.97</v>
      </c>
      <c r="X70">
        <v>22.19</v>
      </c>
      <c r="Y70">
        <v>31.35</v>
      </c>
      <c r="Z70">
        <v>22.87</v>
      </c>
      <c r="AA70">
        <v>44.23</v>
      </c>
      <c r="AB70">
        <v>22.11</v>
      </c>
    </row>
    <row r="71" spans="1:28">
      <c r="A71" t="s">
        <v>113</v>
      </c>
      <c r="B71" s="75">
        <v>130.91999999999999</v>
      </c>
      <c r="C71" s="75">
        <v>0</v>
      </c>
      <c r="D71" s="135">
        <f t="shared" si="1"/>
        <v>58.1</v>
      </c>
      <c r="E71" s="75"/>
      <c r="F71" s="78">
        <v>6.15</v>
      </c>
      <c r="G71" s="78">
        <v>6.15</v>
      </c>
      <c r="H71" s="78">
        <v>6.3</v>
      </c>
      <c r="I71">
        <v>116.16</v>
      </c>
      <c r="J71">
        <v>272.14</v>
      </c>
      <c r="K71">
        <v>101.29</v>
      </c>
      <c r="L71">
        <v>6.77</v>
      </c>
      <c r="M71">
        <v>38.229999999999997</v>
      </c>
      <c r="N71" s="135">
        <v>19.37</v>
      </c>
      <c r="O71" s="135">
        <v>19.37</v>
      </c>
      <c r="P71" s="135">
        <v>19.36</v>
      </c>
      <c r="Q71">
        <v>8.08</v>
      </c>
      <c r="R71">
        <v>33.270000000000003</v>
      </c>
      <c r="S71">
        <v>5.58</v>
      </c>
      <c r="T71">
        <v>97.35</v>
      </c>
      <c r="U71">
        <v>32.450000000000003</v>
      </c>
      <c r="V71">
        <v>32.450000000000003</v>
      </c>
      <c r="W71">
        <v>94.83</v>
      </c>
      <c r="X71">
        <v>18.96</v>
      </c>
      <c r="Y71">
        <v>26.49</v>
      </c>
      <c r="Z71">
        <v>19.98</v>
      </c>
      <c r="AA71">
        <v>38</v>
      </c>
      <c r="AB71">
        <v>19</v>
      </c>
    </row>
    <row r="72" spans="1:28">
      <c r="A72" t="s">
        <v>114</v>
      </c>
      <c r="B72" s="75">
        <v>130.91999999999999</v>
      </c>
      <c r="C72" s="75">
        <v>0</v>
      </c>
      <c r="D72" s="135">
        <f t="shared" si="1"/>
        <v>54.91</v>
      </c>
      <c r="E72" s="75"/>
      <c r="F72" s="78">
        <v>5.1100000000000003</v>
      </c>
      <c r="G72" s="78">
        <v>5.1100000000000003</v>
      </c>
      <c r="H72" s="78">
        <v>5.23</v>
      </c>
      <c r="I72">
        <v>116.16</v>
      </c>
      <c r="J72">
        <v>272.14</v>
      </c>
      <c r="K72">
        <v>101.29</v>
      </c>
      <c r="L72">
        <v>6.77</v>
      </c>
      <c r="M72">
        <v>36.950000000000003</v>
      </c>
      <c r="N72" s="135">
        <v>18.3</v>
      </c>
      <c r="O72" s="135">
        <v>18.3</v>
      </c>
      <c r="P72" s="135">
        <v>18.309999999999999</v>
      </c>
      <c r="Q72">
        <v>8.08</v>
      </c>
      <c r="R72">
        <v>25.32</v>
      </c>
      <c r="S72">
        <v>5.58</v>
      </c>
      <c r="T72">
        <v>98.19</v>
      </c>
      <c r="U72">
        <v>32.729999999999997</v>
      </c>
      <c r="V72">
        <v>32.729999999999997</v>
      </c>
      <c r="W72">
        <v>76.5</v>
      </c>
      <c r="X72">
        <v>15.3</v>
      </c>
      <c r="Y72">
        <v>21.73</v>
      </c>
      <c r="Z72">
        <v>16.18</v>
      </c>
      <c r="AA72">
        <v>31.37</v>
      </c>
      <c r="AB72">
        <v>15.68</v>
      </c>
    </row>
    <row r="73" spans="1:28">
      <c r="A73" t="s">
        <v>115</v>
      </c>
      <c r="B73" s="75">
        <v>130.91999999999999</v>
      </c>
      <c r="C73" s="75">
        <v>0</v>
      </c>
      <c r="D73" s="135">
        <f t="shared" si="1"/>
        <v>45.15</v>
      </c>
      <c r="E73" s="75"/>
      <c r="F73" s="78">
        <v>4.01</v>
      </c>
      <c r="G73" s="78">
        <v>4.01</v>
      </c>
      <c r="H73" s="78">
        <v>4.1100000000000003</v>
      </c>
      <c r="I73">
        <v>116.16</v>
      </c>
      <c r="J73">
        <v>272.14</v>
      </c>
      <c r="K73">
        <v>101.29</v>
      </c>
      <c r="L73">
        <v>7.01</v>
      </c>
      <c r="M73">
        <v>35.130000000000003</v>
      </c>
      <c r="N73" s="135">
        <v>15.32</v>
      </c>
      <c r="O73" s="135">
        <v>14.51</v>
      </c>
      <c r="P73" s="135">
        <v>15.32</v>
      </c>
      <c r="Q73">
        <v>8.08</v>
      </c>
      <c r="R73">
        <v>18.21</v>
      </c>
      <c r="S73">
        <v>5.58</v>
      </c>
      <c r="T73">
        <v>98.61</v>
      </c>
      <c r="U73">
        <v>32.869999999999997</v>
      </c>
      <c r="V73">
        <v>32.869999999999997</v>
      </c>
      <c r="W73">
        <v>59.58</v>
      </c>
      <c r="X73">
        <v>11.92</v>
      </c>
      <c r="Y73">
        <v>17.23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130.91999999999999</v>
      </c>
      <c r="C74" s="75">
        <v>0</v>
      </c>
      <c r="D74" s="135">
        <f t="shared" si="1"/>
        <v>23.310000000000002</v>
      </c>
      <c r="E74" s="75"/>
      <c r="F74" s="78">
        <v>3.01</v>
      </c>
      <c r="G74" s="78">
        <v>3.01</v>
      </c>
      <c r="H74" s="78">
        <v>3.08</v>
      </c>
      <c r="I74">
        <v>116.16</v>
      </c>
      <c r="J74">
        <v>272.14</v>
      </c>
      <c r="K74">
        <v>101.29</v>
      </c>
      <c r="L74">
        <v>7.01</v>
      </c>
      <c r="M74">
        <v>32.57</v>
      </c>
      <c r="N74" s="135">
        <v>8.7100000000000009</v>
      </c>
      <c r="O74" s="135">
        <v>6.92</v>
      </c>
      <c r="P74" s="135">
        <v>7.68</v>
      </c>
      <c r="Q74">
        <v>8.08</v>
      </c>
      <c r="R74">
        <v>12.18</v>
      </c>
      <c r="S74">
        <v>5.58</v>
      </c>
      <c r="T74">
        <v>99.38</v>
      </c>
      <c r="U74">
        <v>33.130000000000003</v>
      </c>
      <c r="V74">
        <v>33.11</v>
      </c>
      <c r="W74">
        <v>44.08</v>
      </c>
      <c r="X74">
        <v>8.81</v>
      </c>
      <c r="Y74">
        <v>13.1</v>
      </c>
      <c r="Z74">
        <v>9.27</v>
      </c>
      <c r="AA74">
        <v>19.66</v>
      </c>
      <c r="AB74">
        <v>9.83</v>
      </c>
    </row>
    <row r="75" spans="1:28">
      <c r="A75" t="s">
        <v>117</v>
      </c>
      <c r="B75" s="75">
        <v>130.91999999999999</v>
      </c>
      <c r="C75" s="75">
        <v>0</v>
      </c>
      <c r="D75" s="135">
        <f t="shared" si="1"/>
        <v>0</v>
      </c>
      <c r="E75" s="75"/>
      <c r="F75" s="78">
        <v>2.12</v>
      </c>
      <c r="G75" s="78">
        <v>2.12</v>
      </c>
      <c r="H75" s="78">
        <v>2.17</v>
      </c>
      <c r="I75">
        <v>116.16</v>
      </c>
      <c r="J75">
        <v>272.14</v>
      </c>
      <c r="K75">
        <v>101.29</v>
      </c>
      <c r="L75">
        <v>7.24</v>
      </c>
      <c r="M75">
        <v>30.29</v>
      </c>
      <c r="N75" s="135">
        <v>0</v>
      </c>
      <c r="O75" s="135">
        <v>0</v>
      </c>
      <c r="P75" s="135">
        <v>0</v>
      </c>
      <c r="Q75">
        <v>8.4700000000000006</v>
      </c>
      <c r="R75">
        <v>7.43</v>
      </c>
      <c r="S75">
        <v>5.86</v>
      </c>
      <c r="T75">
        <v>76.489999999999995</v>
      </c>
      <c r="U75">
        <v>25.5</v>
      </c>
      <c r="V75">
        <v>25.49</v>
      </c>
      <c r="W75">
        <v>31.43</v>
      </c>
      <c r="X75">
        <v>6.28</v>
      </c>
      <c r="Y75">
        <v>9.5399999999999991</v>
      </c>
      <c r="Z75">
        <v>5.61</v>
      </c>
      <c r="AA75">
        <v>14.69</v>
      </c>
      <c r="AB75">
        <v>7.35</v>
      </c>
    </row>
    <row r="76" spans="1:28">
      <c r="A76" t="s">
        <v>118</v>
      </c>
      <c r="B76" s="75">
        <v>130.91999999999999</v>
      </c>
      <c r="C76" s="75">
        <v>0</v>
      </c>
      <c r="D76" s="135">
        <f t="shared" si="1"/>
        <v>0</v>
      </c>
      <c r="E76" s="75"/>
      <c r="F76" s="78">
        <v>1.42</v>
      </c>
      <c r="G76" s="78">
        <v>1.42</v>
      </c>
      <c r="H76" s="78">
        <v>1.46</v>
      </c>
      <c r="I76">
        <v>116.16</v>
      </c>
      <c r="J76">
        <v>272.14</v>
      </c>
      <c r="K76">
        <v>101.29</v>
      </c>
      <c r="L76">
        <v>7.24</v>
      </c>
      <c r="M76">
        <v>28.21</v>
      </c>
      <c r="N76" s="135">
        <v>0</v>
      </c>
      <c r="O76" s="135">
        <v>0</v>
      </c>
      <c r="P76" s="135">
        <v>0</v>
      </c>
      <c r="Q76">
        <v>8.4700000000000006</v>
      </c>
      <c r="R76">
        <v>3.92</v>
      </c>
      <c r="S76">
        <v>5.86</v>
      </c>
      <c r="T76">
        <v>76.12</v>
      </c>
      <c r="U76">
        <v>25.37</v>
      </c>
      <c r="V76">
        <v>25.38</v>
      </c>
      <c r="W76">
        <v>21.58</v>
      </c>
      <c r="X76">
        <v>4.3099999999999996</v>
      </c>
      <c r="Y76">
        <v>6.59</v>
      </c>
      <c r="Z76">
        <v>2.5099999999999998</v>
      </c>
      <c r="AA76">
        <v>10.28</v>
      </c>
      <c r="AB76">
        <v>5.14</v>
      </c>
    </row>
    <row r="77" spans="1:28">
      <c r="A77" t="s">
        <v>119</v>
      </c>
      <c r="B77" s="75">
        <v>130.91999999999999</v>
      </c>
      <c r="C77" s="75">
        <v>0</v>
      </c>
      <c r="D77" s="135">
        <f t="shared" si="1"/>
        <v>0</v>
      </c>
      <c r="E77" s="75"/>
      <c r="F77" s="78">
        <v>0.88</v>
      </c>
      <c r="G77" s="78">
        <v>0.88</v>
      </c>
      <c r="H77" s="78">
        <v>0.9</v>
      </c>
      <c r="I77">
        <v>116.16</v>
      </c>
      <c r="J77">
        <v>272.14</v>
      </c>
      <c r="K77">
        <v>101.29</v>
      </c>
      <c r="L77">
        <v>7.78</v>
      </c>
      <c r="M77">
        <v>26.46</v>
      </c>
      <c r="N77" s="135">
        <v>0</v>
      </c>
      <c r="O77" s="135">
        <v>0</v>
      </c>
      <c r="P77" s="135">
        <v>0</v>
      </c>
      <c r="Q77">
        <v>8.4700000000000006</v>
      </c>
      <c r="R77">
        <v>1.79</v>
      </c>
      <c r="S77">
        <v>5.86</v>
      </c>
      <c r="T77">
        <v>75.69</v>
      </c>
      <c r="U77">
        <v>25.23</v>
      </c>
      <c r="V77">
        <v>25.23</v>
      </c>
      <c r="W77">
        <v>13.15</v>
      </c>
      <c r="X77">
        <v>2.63</v>
      </c>
      <c r="Y77">
        <v>4.25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130.91999999999999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116.16</v>
      </c>
      <c r="J78">
        <v>272.14</v>
      </c>
      <c r="K78">
        <v>101.29</v>
      </c>
      <c r="L78">
        <v>7.78</v>
      </c>
      <c r="M78">
        <v>23.84</v>
      </c>
      <c r="N78" s="135">
        <v>0</v>
      </c>
      <c r="O78" s="135">
        <v>0</v>
      </c>
      <c r="P78" s="135">
        <v>0</v>
      </c>
      <c r="Q78">
        <v>8.4700000000000006</v>
      </c>
      <c r="R78">
        <v>0.55000000000000004</v>
      </c>
      <c r="S78">
        <v>5.86</v>
      </c>
      <c r="T78">
        <v>75.25</v>
      </c>
      <c r="U78">
        <v>25.08</v>
      </c>
      <c r="V78">
        <v>25.09</v>
      </c>
      <c r="W78">
        <v>6.51</v>
      </c>
      <c r="X78">
        <v>1.3</v>
      </c>
      <c r="Y78">
        <v>2.34</v>
      </c>
      <c r="Z78">
        <v>0</v>
      </c>
      <c r="AA78">
        <v>3.59</v>
      </c>
      <c r="AB78">
        <v>1.79</v>
      </c>
    </row>
    <row r="79" spans="1:28">
      <c r="A79" t="s">
        <v>121</v>
      </c>
      <c r="B79" s="75">
        <v>130.91999999999999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116.16</v>
      </c>
      <c r="J79">
        <v>272.14</v>
      </c>
      <c r="K79">
        <v>101.29</v>
      </c>
      <c r="L79">
        <v>7.78</v>
      </c>
      <c r="M79">
        <v>21.64</v>
      </c>
      <c r="N79" s="135">
        <v>0</v>
      </c>
      <c r="O79" s="135">
        <v>0</v>
      </c>
      <c r="P79" s="135">
        <v>0</v>
      </c>
      <c r="Q79">
        <v>8.85</v>
      </c>
      <c r="R79">
        <v>0</v>
      </c>
      <c r="S79">
        <v>6.05</v>
      </c>
      <c r="T79">
        <v>74.709999999999994</v>
      </c>
      <c r="U79">
        <v>24.9</v>
      </c>
      <c r="V79">
        <v>24.91</v>
      </c>
      <c r="W79">
        <v>1.87</v>
      </c>
      <c r="X79">
        <v>0.37</v>
      </c>
      <c r="Y79">
        <v>0.78</v>
      </c>
      <c r="Z79">
        <v>0</v>
      </c>
      <c r="AA79">
        <v>1.49</v>
      </c>
      <c r="AB79">
        <v>0.74</v>
      </c>
    </row>
    <row r="80" spans="1:28">
      <c r="A80" t="s">
        <v>122</v>
      </c>
      <c r="B80" s="75">
        <v>130.91999999999999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116.16</v>
      </c>
      <c r="J80">
        <v>272.14</v>
      </c>
      <c r="K80">
        <v>101.29</v>
      </c>
      <c r="L80">
        <v>7.78</v>
      </c>
      <c r="M80">
        <v>36.119999999999997</v>
      </c>
      <c r="N80" s="135">
        <v>0</v>
      </c>
      <c r="O80" s="135">
        <v>0</v>
      </c>
      <c r="P80" s="135">
        <v>0</v>
      </c>
      <c r="Q80">
        <v>8.85</v>
      </c>
      <c r="R80">
        <v>0</v>
      </c>
      <c r="S80">
        <v>6.05</v>
      </c>
      <c r="T80">
        <v>74.14</v>
      </c>
      <c r="U80">
        <v>24.71</v>
      </c>
      <c r="V80">
        <v>24.71</v>
      </c>
      <c r="W80">
        <v>0.08</v>
      </c>
      <c r="X80">
        <v>0.02</v>
      </c>
      <c r="Y80">
        <v>0</v>
      </c>
      <c r="Z80">
        <v>0</v>
      </c>
      <c r="AA80">
        <v>0.2</v>
      </c>
      <c r="AB80">
        <v>0.1</v>
      </c>
    </row>
    <row r="81" spans="1:28">
      <c r="A81" t="s">
        <v>123</v>
      </c>
      <c r="B81" s="75">
        <v>130.91999999999999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116.16</v>
      </c>
      <c r="J81">
        <v>272.14</v>
      </c>
      <c r="K81">
        <v>101.29</v>
      </c>
      <c r="L81">
        <v>7.78</v>
      </c>
      <c r="M81">
        <v>34.979999999999997</v>
      </c>
      <c r="N81" s="135">
        <v>0</v>
      </c>
      <c r="O81" s="135">
        <v>0</v>
      </c>
      <c r="P81" s="135">
        <v>0</v>
      </c>
      <c r="Q81">
        <v>8.85</v>
      </c>
      <c r="R81">
        <v>0</v>
      </c>
      <c r="S81">
        <v>6.05</v>
      </c>
      <c r="T81">
        <v>73.52</v>
      </c>
      <c r="U81">
        <v>24.51</v>
      </c>
      <c r="V81">
        <v>24.49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130.91999999999999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116.16</v>
      </c>
      <c r="J82">
        <v>272.14</v>
      </c>
      <c r="K82">
        <v>101.29</v>
      </c>
      <c r="L82">
        <v>7.78</v>
      </c>
      <c r="M82">
        <v>34.01</v>
      </c>
      <c r="N82" s="135">
        <v>0</v>
      </c>
      <c r="O82" s="135">
        <v>0</v>
      </c>
      <c r="P82" s="135">
        <v>0</v>
      </c>
      <c r="Q82">
        <v>8.85</v>
      </c>
      <c r="R82">
        <v>0</v>
      </c>
      <c r="S82">
        <v>6.05</v>
      </c>
      <c r="T82">
        <v>73.09</v>
      </c>
      <c r="U82">
        <v>24.36</v>
      </c>
      <c r="V82">
        <v>24.37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130.91999999999999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116.16</v>
      </c>
      <c r="J83">
        <v>272.14</v>
      </c>
      <c r="K83">
        <v>101.29</v>
      </c>
      <c r="L83">
        <v>7.78</v>
      </c>
      <c r="M83">
        <v>33.35</v>
      </c>
      <c r="N83" s="135">
        <v>0</v>
      </c>
      <c r="O83" s="135">
        <v>0</v>
      </c>
      <c r="P83" s="135">
        <v>0</v>
      </c>
      <c r="Q83">
        <v>8.85</v>
      </c>
      <c r="R83">
        <v>0</v>
      </c>
      <c r="S83">
        <v>6.05</v>
      </c>
      <c r="T83">
        <v>72.44</v>
      </c>
      <c r="U83">
        <v>24.15</v>
      </c>
      <c r="V83">
        <v>24.14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130.91999999999999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116.16</v>
      </c>
      <c r="J84">
        <v>272.14</v>
      </c>
      <c r="K84">
        <v>101.29</v>
      </c>
      <c r="L84">
        <v>7.78</v>
      </c>
      <c r="M84">
        <v>31.72</v>
      </c>
      <c r="N84" s="135">
        <v>0</v>
      </c>
      <c r="O84" s="135">
        <v>0</v>
      </c>
      <c r="P84" s="135">
        <v>0</v>
      </c>
      <c r="Q84">
        <v>8.85</v>
      </c>
      <c r="R84">
        <v>0</v>
      </c>
      <c r="S84">
        <v>6.05</v>
      </c>
      <c r="T84">
        <v>71.95</v>
      </c>
      <c r="U84">
        <v>23.98</v>
      </c>
      <c r="V84">
        <v>23.99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130.91999999999999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116.16</v>
      </c>
      <c r="J85">
        <v>272.14</v>
      </c>
      <c r="K85">
        <v>101.29</v>
      </c>
      <c r="L85">
        <v>7.78</v>
      </c>
      <c r="M85">
        <v>30.43</v>
      </c>
      <c r="N85" s="135">
        <v>0</v>
      </c>
      <c r="O85" s="135">
        <v>0</v>
      </c>
      <c r="P85" s="135">
        <v>0</v>
      </c>
      <c r="Q85">
        <v>8.85</v>
      </c>
      <c r="R85">
        <v>0</v>
      </c>
      <c r="S85">
        <v>6.05</v>
      </c>
      <c r="T85">
        <v>71.430000000000007</v>
      </c>
      <c r="U85">
        <v>23.81</v>
      </c>
      <c r="V85">
        <v>23.8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130.91999999999999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116.16</v>
      </c>
      <c r="J86">
        <v>272.14</v>
      </c>
      <c r="K86">
        <v>101.29</v>
      </c>
      <c r="L86">
        <v>7.78</v>
      </c>
      <c r="M86">
        <v>29.56</v>
      </c>
      <c r="N86" s="135">
        <v>0</v>
      </c>
      <c r="O86" s="135">
        <v>0</v>
      </c>
      <c r="P86" s="135">
        <v>0</v>
      </c>
      <c r="Q86">
        <v>8.85</v>
      </c>
      <c r="R86">
        <v>0</v>
      </c>
      <c r="S86">
        <v>6.05</v>
      </c>
      <c r="T86">
        <v>70.010000000000005</v>
      </c>
      <c r="U86">
        <v>23.34</v>
      </c>
      <c r="V86">
        <v>23.32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130.91999999999999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116.16</v>
      </c>
      <c r="J87">
        <v>272.14</v>
      </c>
      <c r="K87">
        <v>101.29</v>
      </c>
      <c r="L87">
        <v>7.47</v>
      </c>
      <c r="M87">
        <v>27.35</v>
      </c>
      <c r="N87" s="135">
        <v>0</v>
      </c>
      <c r="O87" s="135">
        <v>0</v>
      </c>
      <c r="P87" s="135">
        <v>0</v>
      </c>
      <c r="Q87">
        <v>8.85</v>
      </c>
      <c r="R87">
        <v>0</v>
      </c>
      <c r="S87">
        <v>6.98</v>
      </c>
      <c r="T87">
        <v>68.09</v>
      </c>
      <c r="U87">
        <v>22.7</v>
      </c>
      <c r="V87">
        <v>22.69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130.91999999999999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116.16</v>
      </c>
      <c r="J88">
        <v>272.14</v>
      </c>
      <c r="K88">
        <v>101.29</v>
      </c>
      <c r="L88">
        <v>7.47</v>
      </c>
      <c r="M88">
        <v>26.38</v>
      </c>
      <c r="N88" s="135">
        <v>0</v>
      </c>
      <c r="O88" s="135">
        <v>0</v>
      </c>
      <c r="P88" s="135">
        <v>0</v>
      </c>
      <c r="Q88">
        <v>8.85</v>
      </c>
      <c r="R88">
        <v>0</v>
      </c>
      <c r="S88">
        <v>6.98</v>
      </c>
      <c r="T88">
        <v>67.17</v>
      </c>
      <c r="U88">
        <v>22.39</v>
      </c>
      <c r="V88">
        <v>22.39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130.91999999999999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116.16</v>
      </c>
      <c r="J89">
        <v>272.14</v>
      </c>
      <c r="K89">
        <v>101.29</v>
      </c>
      <c r="L89">
        <v>7.47</v>
      </c>
      <c r="M89">
        <v>19.260000000000002</v>
      </c>
      <c r="N89" s="135">
        <v>0</v>
      </c>
      <c r="O89" s="135">
        <v>0</v>
      </c>
      <c r="P89" s="135">
        <v>0</v>
      </c>
      <c r="Q89">
        <v>8.85</v>
      </c>
      <c r="R89">
        <v>0</v>
      </c>
      <c r="S89">
        <v>6.98</v>
      </c>
      <c r="T89">
        <v>66.7</v>
      </c>
      <c r="U89">
        <v>22.23</v>
      </c>
      <c r="V89">
        <v>22.23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130.91999999999999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116.16</v>
      </c>
      <c r="J90">
        <v>272.14</v>
      </c>
      <c r="K90">
        <v>101.29</v>
      </c>
      <c r="L90">
        <v>7.47</v>
      </c>
      <c r="M90">
        <v>18.739999999999998</v>
      </c>
      <c r="N90" s="135">
        <v>0</v>
      </c>
      <c r="O90" s="135">
        <v>0</v>
      </c>
      <c r="P90" s="135">
        <v>0</v>
      </c>
      <c r="Q90">
        <v>8.85</v>
      </c>
      <c r="R90">
        <v>0</v>
      </c>
      <c r="S90">
        <v>6.98</v>
      </c>
      <c r="T90">
        <v>66.31</v>
      </c>
      <c r="U90">
        <v>22.1</v>
      </c>
      <c r="V90">
        <v>22.11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130.91999999999999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116.16</v>
      </c>
      <c r="J91">
        <v>272.14</v>
      </c>
      <c r="K91">
        <v>101.29</v>
      </c>
      <c r="L91">
        <v>7.08</v>
      </c>
      <c r="M91">
        <v>18.16</v>
      </c>
      <c r="N91" s="135">
        <v>0</v>
      </c>
      <c r="O91" s="135">
        <v>0</v>
      </c>
      <c r="P91" s="135">
        <v>0</v>
      </c>
      <c r="Q91">
        <v>8.4700000000000006</v>
      </c>
      <c r="R91">
        <v>0</v>
      </c>
      <c r="S91">
        <v>6.89</v>
      </c>
      <c r="T91">
        <v>65.42</v>
      </c>
      <c r="U91">
        <v>21.81</v>
      </c>
      <c r="V91">
        <v>21.8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130.91999999999999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116.16</v>
      </c>
      <c r="J92">
        <v>272.14</v>
      </c>
      <c r="K92">
        <v>101.29</v>
      </c>
      <c r="L92">
        <v>7.08</v>
      </c>
      <c r="M92">
        <v>17.559999999999999</v>
      </c>
      <c r="N92" s="135">
        <v>0</v>
      </c>
      <c r="O92" s="135">
        <v>0</v>
      </c>
      <c r="P92" s="135">
        <v>0</v>
      </c>
      <c r="Q92">
        <v>8.4700000000000006</v>
      </c>
      <c r="R92">
        <v>0</v>
      </c>
      <c r="S92">
        <v>6.89</v>
      </c>
      <c r="T92">
        <v>64.63</v>
      </c>
      <c r="U92">
        <v>21.54</v>
      </c>
      <c r="V92">
        <v>21.55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130.91999999999999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116.16</v>
      </c>
      <c r="J93">
        <v>272.14</v>
      </c>
      <c r="K93">
        <v>101.29</v>
      </c>
      <c r="L93">
        <v>6.77</v>
      </c>
      <c r="M93">
        <v>17.21</v>
      </c>
      <c r="N93" s="135">
        <v>0</v>
      </c>
      <c r="O93" s="135">
        <v>0</v>
      </c>
      <c r="P93" s="135">
        <v>0</v>
      </c>
      <c r="Q93">
        <v>8.4700000000000006</v>
      </c>
      <c r="R93">
        <v>0</v>
      </c>
      <c r="S93">
        <v>6.89</v>
      </c>
      <c r="T93">
        <v>64.209999999999994</v>
      </c>
      <c r="U93">
        <v>21.4</v>
      </c>
      <c r="V93">
        <v>21.4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130.91999999999999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116.16</v>
      </c>
      <c r="J94">
        <v>272.14</v>
      </c>
      <c r="K94">
        <v>101.29</v>
      </c>
      <c r="L94">
        <v>6.77</v>
      </c>
      <c r="M94">
        <v>16.760000000000002</v>
      </c>
      <c r="N94" s="135">
        <v>0</v>
      </c>
      <c r="O94" s="135">
        <v>0</v>
      </c>
      <c r="P94" s="135">
        <v>0</v>
      </c>
      <c r="Q94">
        <v>8.4700000000000006</v>
      </c>
      <c r="R94">
        <v>0</v>
      </c>
      <c r="S94">
        <v>6.89</v>
      </c>
      <c r="T94">
        <v>63.99</v>
      </c>
      <c r="U94">
        <v>21.33</v>
      </c>
      <c r="V94">
        <v>21.32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130.91999999999999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116.16</v>
      </c>
      <c r="J95">
        <v>272.14</v>
      </c>
      <c r="K95">
        <v>101.29</v>
      </c>
      <c r="L95">
        <v>6.77</v>
      </c>
      <c r="M95">
        <v>22.65</v>
      </c>
      <c r="N95" s="135">
        <v>0</v>
      </c>
      <c r="O95" s="135">
        <v>0</v>
      </c>
      <c r="P95" s="135">
        <v>0</v>
      </c>
      <c r="Q95">
        <v>8.31</v>
      </c>
      <c r="R95">
        <v>0</v>
      </c>
      <c r="S95">
        <v>6.79</v>
      </c>
      <c r="T95">
        <v>63.22</v>
      </c>
      <c r="U95">
        <v>21.07</v>
      </c>
      <c r="V95">
        <v>21.08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130.91999999999999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116.16</v>
      </c>
      <c r="J96">
        <v>272.14</v>
      </c>
      <c r="K96">
        <v>101.29</v>
      </c>
      <c r="L96">
        <v>6.77</v>
      </c>
      <c r="M96">
        <v>21.91</v>
      </c>
      <c r="N96" s="135">
        <v>0</v>
      </c>
      <c r="O96" s="135">
        <v>0</v>
      </c>
      <c r="P96" s="135">
        <v>0</v>
      </c>
      <c r="Q96">
        <v>8.31</v>
      </c>
      <c r="R96">
        <v>0</v>
      </c>
      <c r="S96">
        <v>6.79</v>
      </c>
      <c r="T96">
        <v>62.62</v>
      </c>
      <c r="U96">
        <v>20.87</v>
      </c>
      <c r="V96">
        <v>20.88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130.91999999999999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116.16</v>
      </c>
      <c r="J97">
        <v>272.14</v>
      </c>
      <c r="K97">
        <v>101.29</v>
      </c>
      <c r="L97">
        <v>6.54</v>
      </c>
      <c r="M97">
        <v>21.37</v>
      </c>
      <c r="N97" s="135">
        <v>0</v>
      </c>
      <c r="O97" s="135">
        <v>0</v>
      </c>
      <c r="P97" s="135">
        <v>0</v>
      </c>
      <c r="Q97">
        <v>8.31</v>
      </c>
      <c r="R97">
        <v>0</v>
      </c>
      <c r="S97">
        <v>6.79</v>
      </c>
      <c r="T97">
        <v>63.3</v>
      </c>
      <c r="U97">
        <v>21.1</v>
      </c>
      <c r="V97">
        <v>21.09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130.91999999999999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116.16</v>
      </c>
      <c r="J98">
        <v>272.14</v>
      </c>
      <c r="K98">
        <v>101.29</v>
      </c>
      <c r="L98">
        <v>6.54</v>
      </c>
      <c r="M98">
        <v>21.05</v>
      </c>
      <c r="N98" s="135">
        <v>0</v>
      </c>
      <c r="O98" s="135">
        <v>0</v>
      </c>
      <c r="P98" s="135">
        <v>0</v>
      </c>
      <c r="Q98">
        <v>8.31</v>
      </c>
      <c r="R98">
        <v>0</v>
      </c>
      <c r="S98">
        <v>6.79</v>
      </c>
      <c r="T98">
        <v>63.9</v>
      </c>
      <c r="U98">
        <v>21.3</v>
      </c>
      <c r="V98">
        <v>21.3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3.0372574999999995</v>
      </c>
      <c r="C99" s="75">
        <f t="shared" ref="C99:L99" si="2">SUM(C3:C98)/4000</f>
        <v>1.1346400000000008</v>
      </c>
      <c r="D99" s="135">
        <f t="shared" ref="D99" si="3">SUM(D3:D98)/4000</f>
        <v>0.8790924999999995</v>
      </c>
      <c r="E99" s="75"/>
      <c r="F99" s="78">
        <f t="shared" si="2"/>
        <v>0.13294249999999996</v>
      </c>
      <c r="G99" s="78">
        <f t="shared" si="2"/>
        <v>0.13294249999999996</v>
      </c>
      <c r="H99" s="78">
        <f t="shared" si="2"/>
        <v>0.13625750000000003</v>
      </c>
      <c r="I99">
        <f t="shared" si="2"/>
        <v>2.7507074999999972</v>
      </c>
      <c r="J99">
        <f t="shared" si="2"/>
        <v>6.5313599999999914</v>
      </c>
      <c r="K99">
        <f t="shared" si="2"/>
        <v>2.4309600000000029</v>
      </c>
      <c r="L99">
        <f t="shared" si="2"/>
        <v>0.12873499999999991</v>
      </c>
      <c r="M99">
        <f t="shared" ref="M99:AB99" si="4">SUM(M3:M98)/4000</f>
        <v>0.46835750000000004</v>
      </c>
      <c r="N99" s="135">
        <f t="shared" si="4"/>
        <v>0.29602750000000017</v>
      </c>
      <c r="O99" s="135">
        <f t="shared" si="4"/>
        <v>0.29232250000000015</v>
      </c>
      <c r="P99" s="135">
        <f t="shared" si="4"/>
        <v>0.29074249999999968</v>
      </c>
      <c r="Q99">
        <f t="shared" si="4"/>
        <v>0.15216000000000005</v>
      </c>
      <c r="R99">
        <f t="shared" si="4"/>
        <v>1.0844525000000003</v>
      </c>
      <c r="S99">
        <f t="shared" si="4"/>
        <v>0.12907000000000007</v>
      </c>
      <c r="T99">
        <f t="shared" si="4"/>
        <v>1.618735</v>
      </c>
      <c r="U99">
        <f t="shared" si="4"/>
        <v>0.53957000000000011</v>
      </c>
      <c r="V99">
        <f t="shared" si="4"/>
        <v>0.53947750000000017</v>
      </c>
      <c r="W99">
        <f t="shared" si="4"/>
        <v>1.9247725000000002</v>
      </c>
      <c r="X99">
        <f t="shared" si="4"/>
        <v>0.38493000000000005</v>
      </c>
      <c r="Y99">
        <f t="shared" si="4"/>
        <v>0.57168249999999998</v>
      </c>
      <c r="Z99">
        <f t="shared" si="4"/>
        <v>0.36638749999999981</v>
      </c>
      <c r="AA99">
        <f t="shared" si="4"/>
        <v>0.79573000000000016</v>
      </c>
      <c r="AB99">
        <f t="shared" si="4"/>
        <v>0.39782499999999987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12.092000000000001</v>
      </c>
      <c r="C12" s="136">
        <f>'IDT-1 Calculation'!DG12</f>
        <v>7.492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-19.584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27.312000000000001</v>
      </c>
      <c r="C13" s="136">
        <f>'IDT-1 Calculation'!DG13</f>
        <v>16.922999999999998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-44.234999999999999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40.435000000000002</v>
      </c>
      <c r="C14" s="136">
        <f>'IDT-1 Calculation'!DG14</f>
        <v>25.053000000000001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-65.488</v>
      </c>
      <c r="G14" s="141">
        <f t="shared" si="0"/>
        <v>0</v>
      </c>
    </row>
    <row r="15" spans="1:7">
      <c r="A15" s="140" t="s">
        <v>57</v>
      </c>
      <c r="B15" s="136">
        <f>'IDT-1 Calculation'!DF15</f>
        <v>53.101999999999997</v>
      </c>
      <c r="C15" s="136">
        <f>'IDT-1 Calculation'!DG15</f>
        <v>32.902000000000001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-86.003999999999991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65.067999999999998</v>
      </c>
      <c r="C16" s="136">
        <f>'IDT-1 Calculation'!DG16</f>
        <v>40.316000000000003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-105.384</v>
      </c>
      <c r="G16" s="141">
        <f t="shared" si="0"/>
        <v>0</v>
      </c>
    </row>
    <row r="17" spans="1:7">
      <c r="A17" s="140" t="s">
        <v>59</v>
      </c>
      <c r="B17" s="136">
        <f>'IDT-1 Calculation'!DF17</f>
        <v>78.224999999999994</v>
      </c>
      <c r="C17" s="136">
        <f>'IDT-1 Calculation'!DG17</f>
        <v>48.468000000000004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-126.693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107.02</v>
      </c>
      <c r="C18" s="136">
        <f>'IDT-1 Calculation'!DG18</f>
        <v>40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-147.01999999999998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139.19</v>
      </c>
      <c r="C19" s="136">
        <f>'IDT-1 Calculation'!DG19</f>
        <v>30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-169.19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178.46</v>
      </c>
      <c r="C20" s="136">
        <f>'IDT-1 Calculation'!DG20</f>
        <v>15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-193.46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216.292</v>
      </c>
      <c r="C21" s="136">
        <f>'IDT-1 Calculation'!DG21</f>
        <v>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-221.292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248.83199999999999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-248.83199999999999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240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-240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213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-213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166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-166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89.79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-89.79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111.102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-111.102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116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67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65.98</v>
      </c>
      <c r="C76" s="136">
        <f>'IDT-1 Calculation'!DG76</f>
        <v>40.880000000000003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-106.86000000000001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74.385000000000005</v>
      </c>
      <c r="C77" s="136">
        <f>'IDT-1 Calculation'!DG77</f>
        <v>46.088999999999999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-120.474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85.212999999999994</v>
      </c>
      <c r="C78" s="136">
        <f>'IDT-1 Calculation'!DG78</f>
        <v>52.796999999999997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-138.01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95.599000000000004</v>
      </c>
      <c r="C79" s="136">
        <f>'IDT-1 Calculation'!DG79</f>
        <v>59.231999999999999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-154.83100000000002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103.015</v>
      </c>
      <c r="C80" s="136">
        <f>'IDT-1 Calculation'!DG80</f>
        <v>63.826999999999998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-166.84199999999998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93.13</v>
      </c>
      <c r="C81" s="136">
        <f>'IDT-1 Calculation'!DG81</f>
        <v>57.701999999999998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-150.83199999999999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88.165000000000006</v>
      </c>
      <c r="C82" s="136">
        <f>'IDT-1 Calculation'!DG82</f>
        <v>54.627000000000002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-142.792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82.25</v>
      </c>
      <c r="C83" s="136">
        <f>'IDT-1 Calculation'!DG83</f>
        <v>50.962000000000003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-133.21199999999999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81.397999999999996</v>
      </c>
      <c r="C84" s="136">
        <f>'IDT-1 Calculation'!DG84</f>
        <v>50.433999999999997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-131.83199999999999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77.021000000000001</v>
      </c>
      <c r="C85" s="136">
        <f>'IDT-1 Calculation'!DG85</f>
        <v>47.720999999999997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-124.74199999999999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68.492999999999995</v>
      </c>
      <c r="C86" s="136">
        <f>'IDT-1 Calculation'!DG86</f>
        <v>42.436999999999998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-110.92999999999999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51.350999999999999</v>
      </c>
      <c r="C87" s="136">
        <f>'IDT-1 Calculation'!DG87</f>
        <v>31.815999999999999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-83.167000000000002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31.759</v>
      </c>
      <c r="C88" s="136">
        <f>'IDT-1 Calculation'!DG88</f>
        <v>19.678000000000001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-51.436999999999998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3.7029999999999998</v>
      </c>
      <c r="C89" s="136">
        <f>'IDT-1 Calculation'!DG89</f>
        <v>2.294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-5.9969999999999999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0.79709550000000029</v>
      </c>
      <c r="C99" s="152">
        <f>SUM(C3:C98)/4000</f>
        <v>0.22041249999999996</v>
      </c>
      <c r="D99" s="152">
        <f>SUM(D3:D98)/4000</f>
        <v>0</v>
      </c>
      <c r="E99" s="152">
        <f>SUM(E3:E98)/4000</f>
        <v>0</v>
      </c>
      <c r="F99" s="152">
        <f>SUM(F3:F98)/4000</f>
        <v>-1.0175079999999999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256.16261628816926</v>
      </c>
      <c r="L3">
        <v>11.037408227848099</v>
      </c>
      <c r="M3">
        <v>63.777007027027025</v>
      </c>
      <c r="N3">
        <v>51.879921259842519</v>
      </c>
      <c r="O3">
        <v>73.283716101871974</v>
      </c>
      <c r="P3">
        <v>17.341243669767991</v>
      </c>
      <c r="Q3">
        <v>4.793787878787878</v>
      </c>
      <c r="R3">
        <v>18.617343456007795</v>
      </c>
      <c r="S3">
        <v>11.593458183241975</v>
      </c>
      <c r="T3">
        <v>0</v>
      </c>
      <c r="U3">
        <v>62.112738854136197</v>
      </c>
      <c r="V3">
        <v>5.1220346805678796</v>
      </c>
      <c r="W3">
        <v>14.530643236488597</v>
      </c>
      <c r="X3">
        <v>43.19292623686173</v>
      </c>
      <c r="Y3">
        <v>0</v>
      </c>
      <c r="Z3">
        <v>2.89872</v>
      </c>
      <c r="AA3">
        <v>12.317364000000001</v>
      </c>
      <c r="AB3">
        <v>17.352844704000002</v>
      </c>
      <c r="AC3">
        <v>12.7643852736</v>
      </c>
      <c r="AD3">
        <v>8.006528160000002</v>
      </c>
      <c r="AE3">
        <v>21.712535395200003</v>
      </c>
      <c r="AF3">
        <v>6.1515000000000013</v>
      </c>
      <c r="AG3">
        <v>10.7348952</v>
      </c>
      <c r="AH3">
        <v>37.599384960000009</v>
      </c>
      <c r="AI3">
        <v>0</v>
      </c>
      <c r="AJ3">
        <v>0</v>
      </c>
      <c r="AK3">
        <v>22.5747</v>
      </c>
      <c r="AL3">
        <v>62.416800000000002</v>
      </c>
      <c r="AM3">
        <v>0</v>
      </c>
      <c r="AN3">
        <v>0</v>
      </c>
      <c r="AO3">
        <v>3.3572448000000001</v>
      </c>
      <c r="AP3">
        <v>1.6315840800000001</v>
      </c>
      <c r="AQ3">
        <v>18.472410000000004</v>
      </c>
      <c r="AR3">
        <v>22.061894400000003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29.420225709263448</v>
      </c>
      <c r="BB3">
        <f>SUM(B3:AZ3)-BA3</f>
        <v>878.61138162815553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256.16261628816926</v>
      </c>
      <c r="L4">
        <v>11.037408227848099</v>
      </c>
      <c r="M4">
        <v>63.777007027027025</v>
      </c>
      <c r="N4">
        <v>51.879921259842519</v>
      </c>
      <c r="O4">
        <v>73.283716101871974</v>
      </c>
      <c r="P4">
        <v>17.341243669767991</v>
      </c>
      <c r="Q4">
        <v>4.793787878787878</v>
      </c>
      <c r="R4">
        <v>18.617343456007795</v>
      </c>
      <c r="S4">
        <v>11.593458183241975</v>
      </c>
      <c r="T4">
        <v>0</v>
      </c>
      <c r="U4">
        <v>62.112738854136197</v>
      </c>
      <c r="V4">
        <v>5.1220346805678796</v>
      </c>
      <c r="W4">
        <v>14.530643236488597</v>
      </c>
      <c r="X4">
        <v>43.19292623686173</v>
      </c>
      <c r="Y4">
        <v>0</v>
      </c>
      <c r="Z4">
        <v>2.89872</v>
      </c>
      <c r="AA4">
        <v>12.317364000000001</v>
      </c>
      <c r="AB4">
        <v>17.352844704000002</v>
      </c>
      <c r="AC4">
        <v>12.7643852736</v>
      </c>
      <c r="AD4">
        <v>8.006528160000002</v>
      </c>
      <c r="AE4">
        <v>21.712535395200003</v>
      </c>
      <c r="AF4">
        <v>6.1515000000000013</v>
      </c>
      <c r="AG4">
        <v>10.7348952</v>
      </c>
      <c r="AH4">
        <v>37.433016000000002</v>
      </c>
      <c r="AI4">
        <v>0</v>
      </c>
      <c r="AJ4">
        <v>0</v>
      </c>
      <c r="AK4">
        <v>22.5747</v>
      </c>
      <c r="AL4">
        <v>62.416800000000002</v>
      </c>
      <c r="AM4">
        <v>0</v>
      </c>
      <c r="AN4">
        <v>0</v>
      </c>
      <c r="AO4">
        <v>3.3572448000000001</v>
      </c>
      <c r="AP4">
        <v>1.6315840800000001</v>
      </c>
      <c r="AQ4">
        <v>18.472410000000004</v>
      </c>
      <c r="AR4">
        <v>22.061894400000003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29.414835407663446</v>
      </c>
      <c r="BB4">
        <f t="shared" ref="BB4:BB67" si="0">SUM(B4:AZ4)-BA4</f>
        <v>878.4504029697556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256.16261628816926</v>
      </c>
      <c r="L5">
        <v>11.037408227848099</v>
      </c>
      <c r="M5">
        <v>63.777007027027025</v>
      </c>
      <c r="N5">
        <v>51.879921259842519</v>
      </c>
      <c r="O5">
        <v>73.283716101871974</v>
      </c>
      <c r="P5">
        <v>17.341243669767991</v>
      </c>
      <c r="Q5">
        <v>4.793787878787878</v>
      </c>
      <c r="R5">
        <v>18.617343456007795</v>
      </c>
      <c r="S5">
        <v>11.593458183241975</v>
      </c>
      <c r="T5">
        <v>0</v>
      </c>
      <c r="U5">
        <v>62.112738854136197</v>
      </c>
      <c r="V5">
        <v>5.1220346805678796</v>
      </c>
      <c r="W5">
        <v>14.530643236488597</v>
      </c>
      <c r="X5">
        <v>43.19292623686173</v>
      </c>
      <c r="Y5">
        <v>0</v>
      </c>
      <c r="Z5">
        <v>2.89872</v>
      </c>
      <c r="AA5">
        <v>12.317364000000001</v>
      </c>
      <c r="AB5">
        <v>17.352844704000002</v>
      </c>
      <c r="AC5">
        <v>12.7643852736</v>
      </c>
      <c r="AD5">
        <v>8.006528160000002</v>
      </c>
      <c r="AE5">
        <v>21.712535395200003</v>
      </c>
      <c r="AF5">
        <v>6.1515000000000013</v>
      </c>
      <c r="AG5">
        <v>10.7348952</v>
      </c>
      <c r="AH5">
        <v>37.433016000000002</v>
      </c>
      <c r="AI5">
        <v>0</v>
      </c>
      <c r="AJ5">
        <v>0</v>
      </c>
      <c r="AK5">
        <v>22.5747</v>
      </c>
      <c r="AL5">
        <v>62.416800000000002</v>
      </c>
      <c r="AM5">
        <v>0</v>
      </c>
      <c r="AN5">
        <v>0</v>
      </c>
      <c r="AO5">
        <v>3.3572448000000001</v>
      </c>
      <c r="AP5">
        <v>1.6315840800000001</v>
      </c>
      <c r="AQ5">
        <v>12.314939999999998</v>
      </c>
      <c r="AR5">
        <v>22.061894400000003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29.21533282512376</v>
      </c>
      <c r="BB5">
        <f t="shared" si="0"/>
        <v>872.49243555229532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256.16261628816926</v>
      </c>
      <c r="L6">
        <v>11.037408227848099</v>
      </c>
      <c r="M6">
        <v>63.777007027027025</v>
      </c>
      <c r="N6">
        <v>51.879921259842519</v>
      </c>
      <c r="O6">
        <v>73.283716101871974</v>
      </c>
      <c r="P6">
        <v>17.341243669767991</v>
      </c>
      <c r="Q6">
        <v>4.793787878787878</v>
      </c>
      <c r="R6">
        <v>18.617343456007795</v>
      </c>
      <c r="S6">
        <v>11.593458183241975</v>
      </c>
      <c r="T6">
        <v>0</v>
      </c>
      <c r="U6">
        <v>62.112738854136197</v>
      </c>
      <c r="V6">
        <v>5.1220346805678796</v>
      </c>
      <c r="W6">
        <v>14.530643236488597</v>
      </c>
      <c r="X6">
        <v>43.19292623686173</v>
      </c>
      <c r="Y6">
        <v>0</v>
      </c>
      <c r="Z6">
        <v>2.89872</v>
      </c>
      <c r="AA6">
        <v>6.1413336000000003</v>
      </c>
      <c r="AB6">
        <v>17.352844704000002</v>
      </c>
      <c r="AC6">
        <v>12.7643852736</v>
      </c>
      <c r="AD6">
        <v>4.003264080000001</v>
      </c>
      <c r="AE6">
        <v>21.712535395200003</v>
      </c>
      <c r="AF6">
        <v>6.1515000000000013</v>
      </c>
      <c r="AG6">
        <v>10.7348952</v>
      </c>
      <c r="AH6">
        <v>37.433016000000002</v>
      </c>
      <c r="AI6">
        <v>0</v>
      </c>
      <c r="AJ6">
        <v>0</v>
      </c>
      <c r="AK6">
        <v>22.5747</v>
      </c>
      <c r="AL6">
        <v>62.416800000000002</v>
      </c>
      <c r="AM6">
        <v>0</v>
      </c>
      <c r="AN6">
        <v>0</v>
      </c>
      <c r="AO6">
        <v>3.3572448000000001</v>
      </c>
      <c r="AP6">
        <v>1.6315840800000001</v>
      </c>
      <c r="AQ6">
        <v>12.314939999999998</v>
      </c>
      <c r="AR6">
        <v>22.061894400000003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28.885523490723763</v>
      </c>
      <c r="BB6">
        <f t="shared" si="0"/>
        <v>862.64295040669526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256.16261628816926</v>
      </c>
      <c r="L7">
        <v>11.037408227848099</v>
      </c>
      <c r="M7">
        <v>63.777007027027025</v>
      </c>
      <c r="N7">
        <v>51.879921259842519</v>
      </c>
      <c r="O7">
        <v>73.283716101871974</v>
      </c>
      <c r="P7">
        <v>17.341243669767991</v>
      </c>
      <c r="Q7">
        <v>4.793787878787878</v>
      </c>
      <c r="R7">
        <v>18.617343456007795</v>
      </c>
      <c r="S7">
        <v>11.593458183241975</v>
      </c>
      <c r="T7">
        <v>0</v>
      </c>
      <c r="U7">
        <v>62.112738854136197</v>
      </c>
      <c r="V7">
        <v>5.1220346805678796</v>
      </c>
      <c r="W7">
        <v>14.127130420815931</v>
      </c>
      <c r="X7">
        <v>43.19292623686173</v>
      </c>
      <c r="Y7">
        <v>0</v>
      </c>
      <c r="Z7">
        <v>2.89872</v>
      </c>
      <c r="AA7">
        <v>6.1413336000000003</v>
      </c>
      <c r="AB7">
        <v>17.352844704000002</v>
      </c>
      <c r="AC7">
        <v>8.5010146559999988</v>
      </c>
      <c r="AD7">
        <v>4.003264080000001</v>
      </c>
      <c r="AE7">
        <v>21.712535395200003</v>
      </c>
      <c r="AF7">
        <v>6.1515000000000013</v>
      </c>
      <c r="AG7">
        <v>10.7348952</v>
      </c>
      <c r="AH7">
        <v>29.114568000000006</v>
      </c>
      <c r="AI7">
        <v>0</v>
      </c>
      <c r="AJ7">
        <v>0</v>
      </c>
      <c r="AK7">
        <v>22.5747</v>
      </c>
      <c r="AL7">
        <v>62.416800000000002</v>
      </c>
      <c r="AM7">
        <v>0</v>
      </c>
      <c r="AN7">
        <v>0</v>
      </c>
      <c r="AO7">
        <v>3.3572448000000001</v>
      </c>
      <c r="AP7">
        <v>1.6315840800000001</v>
      </c>
      <c r="AQ7">
        <v>6.1574699999999991</v>
      </c>
      <c r="AR7">
        <v>22.061894400000003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28.248298130785283</v>
      </c>
      <c r="BB7">
        <f t="shared" si="0"/>
        <v>843.61273368296111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256.16261628816926</v>
      </c>
      <c r="L8">
        <v>11.037408227848099</v>
      </c>
      <c r="M8">
        <v>63.777007027027025</v>
      </c>
      <c r="N8">
        <v>51.879921259842519</v>
      </c>
      <c r="O8">
        <v>73.283716101871974</v>
      </c>
      <c r="P8">
        <v>17.341243669767991</v>
      </c>
      <c r="Q8">
        <v>4.793787878787878</v>
      </c>
      <c r="R8">
        <v>18.617343456007795</v>
      </c>
      <c r="S8">
        <v>11.593458183241975</v>
      </c>
      <c r="T8">
        <v>0</v>
      </c>
      <c r="U8">
        <v>62.112738854136197</v>
      </c>
      <c r="V8">
        <v>5.1220346805678796</v>
      </c>
      <c r="W8">
        <v>14.127130420815931</v>
      </c>
      <c r="X8">
        <v>43.19292623686173</v>
      </c>
      <c r="Y8">
        <v>0</v>
      </c>
      <c r="Z8">
        <v>2.89872</v>
      </c>
      <c r="AA8">
        <v>6.1413336000000003</v>
      </c>
      <c r="AB8">
        <v>17.352844704000002</v>
      </c>
      <c r="AC8">
        <v>8.5010146559999988</v>
      </c>
      <c r="AD8">
        <v>4.003264080000001</v>
      </c>
      <c r="AE8">
        <v>21.712535395200003</v>
      </c>
      <c r="AF8">
        <v>6.1515000000000013</v>
      </c>
      <c r="AG8">
        <v>10.7348952</v>
      </c>
      <c r="AH8">
        <v>29.114568000000006</v>
      </c>
      <c r="AI8">
        <v>0</v>
      </c>
      <c r="AJ8">
        <v>0</v>
      </c>
      <c r="AK8">
        <v>22.5747</v>
      </c>
      <c r="AL8">
        <v>62.416800000000002</v>
      </c>
      <c r="AM8">
        <v>0</v>
      </c>
      <c r="AN8">
        <v>0</v>
      </c>
      <c r="AO8">
        <v>3.3572448000000001</v>
      </c>
      <c r="AP8">
        <v>1.6315840800000001</v>
      </c>
      <c r="AQ8">
        <v>6.1574699999999991</v>
      </c>
      <c r="AR8">
        <v>22.061894400000003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28.248298130785283</v>
      </c>
      <c r="BB8">
        <f t="shared" si="0"/>
        <v>843.61273368296111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256.16261628816926</v>
      </c>
      <c r="L9">
        <v>11.037408227848099</v>
      </c>
      <c r="M9">
        <v>63.777007027027025</v>
      </c>
      <c r="N9">
        <v>51.879921259842519</v>
      </c>
      <c r="O9">
        <v>73.283716101871974</v>
      </c>
      <c r="P9">
        <v>17.341243669767991</v>
      </c>
      <c r="Q9">
        <v>4.793787878787878</v>
      </c>
      <c r="R9">
        <v>18.617343456007795</v>
      </c>
      <c r="S9">
        <v>11.593458183241975</v>
      </c>
      <c r="T9">
        <v>0</v>
      </c>
      <c r="U9">
        <v>62.112738854136197</v>
      </c>
      <c r="V9">
        <v>5.1220346805678796</v>
      </c>
      <c r="W9">
        <v>14.127130420815931</v>
      </c>
      <c r="X9">
        <v>43.19292623686173</v>
      </c>
      <c r="Y9">
        <v>0</v>
      </c>
      <c r="Z9">
        <v>2.89872</v>
      </c>
      <c r="AA9">
        <v>0</v>
      </c>
      <c r="AB9">
        <v>11.533435920000002</v>
      </c>
      <c r="AC9">
        <v>8.5010146559999988</v>
      </c>
      <c r="AD9">
        <v>4.003264080000001</v>
      </c>
      <c r="AE9">
        <v>21.712535395200003</v>
      </c>
      <c r="AF9">
        <v>6.1515000000000013</v>
      </c>
      <c r="AG9">
        <v>10.7348952</v>
      </c>
      <c r="AH9">
        <v>29.114568000000006</v>
      </c>
      <c r="AI9">
        <v>0</v>
      </c>
      <c r="AJ9">
        <v>0</v>
      </c>
      <c r="AK9">
        <v>22.5747</v>
      </c>
      <c r="AL9">
        <v>62.416800000000002</v>
      </c>
      <c r="AM9">
        <v>0</v>
      </c>
      <c r="AN9">
        <v>0</v>
      </c>
      <c r="AO9">
        <v>3.2281199999999997</v>
      </c>
      <c r="AP9">
        <v>1.6315840800000001</v>
      </c>
      <c r="AQ9">
        <v>6.1574699999999991</v>
      </c>
      <c r="AR9">
        <v>22.061894400000003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27.856586191585283</v>
      </c>
      <c r="BB9">
        <f t="shared" si="0"/>
        <v>831.91457843816113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256.16261628816926</v>
      </c>
      <c r="L10">
        <v>11.037408227848099</v>
      </c>
      <c r="M10">
        <v>63.777007027027025</v>
      </c>
      <c r="N10">
        <v>51.879921259842519</v>
      </c>
      <c r="O10">
        <v>73.283716101871974</v>
      </c>
      <c r="P10">
        <v>17.341243669767991</v>
      </c>
      <c r="Q10">
        <v>4.793787878787878</v>
      </c>
      <c r="R10">
        <v>18.617343456007795</v>
      </c>
      <c r="S10">
        <v>11.593458183241975</v>
      </c>
      <c r="T10">
        <v>0</v>
      </c>
      <c r="U10">
        <v>62.112738854136197</v>
      </c>
      <c r="V10">
        <v>5.1220346805678796</v>
      </c>
      <c r="W10">
        <v>14.127130420815931</v>
      </c>
      <c r="X10">
        <v>43.19292623686173</v>
      </c>
      <c r="Y10">
        <v>0</v>
      </c>
      <c r="Z10">
        <v>2.89872</v>
      </c>
      <c r="AA10">
        <v>0</v>
      </c>
      <c r="AB10">
        <v>11.533435920000002</v>
      </c>
      <c r="AC10">
        <v>8.5010146559999988</v>
      </c>
      <c r="AD10">
        <v>4.003264080000001</v>
      </c>
      <c r="AE10">
        <v>21.712535395200003</v>
      </c>
      <c r="AF10">
        <v>6.1515000000000013</v>
      </c>
      <c r="AG10">
        <v>10.7348952</v>
      </c>
      <c r="AH10">
        <v>29.114568000000006</v>
      </c>
      <c r="AI10">
        <v>0</v>
      </c>
      <c r="AJ10">
        <v>0</v>
      </c>
      <c r="AK10">
        <v>22.5747</v>
      </c>
      <c r="AL10">
        <v>62.416800000000002</v>
      </c>
      <c r="AM10">
        <v>0</v>
      </c>
      <c r="AN10">
        <v>0</v>
      </c>
      <c r="AO10">
        <v>3.2281199999999997</v>
      </c>
      <c r="AP10">
        <v>1.6315840800000001</v>
      </c>
      <c r="AQ10">
        <v>6.1574699999999991</v>
      </c>
      <c r="AR10">
        <v>22.061894400000003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27.856586191585283</v>
      </c>
      <c r="BB10">
        <f t="shared" si="0"/>
        <v>831.91457843816113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256.16261628816926</v>
      </c>
      <c r="L11">
        <v>11.037408227848099</v>
      </c>
      <c r="M11">
        <v>63.777007027027025</v>
      </c>
      <c r="N11">
        <v>51.879921259842519</v>
      </c>
      <c r="O11">
        <v>73.283716101871974</v>
      </c>
      <c r="P11">
        <v>17.341243669767991</v>
      </c>
      <c r="Q11">
        <v>4.793787878787878</v>
      </c>
      <c r="R11">
        <v>18.617343456007795</v>
      </c>
      <c r="S11">
        <v>11.593458183241975</v>
      </c>
      <c r="T11">
        <v>0</v>
      </c>
      <c r="U11">
        <v>62.112738854136197</v>
      </c>
      <c r="V11">
        <v>5.1220346805678796</v>
      </c>
      <c r="W11">
        <v>14.127130420815931</v>
      </c>
      <c r="X11">
        <v>43.19292623686173</v>
      </c>
      <c r="Y11">
        <v>0</v>
      </c>
      <c r="Z11">
        <v>2.8784289599999999</v>
      </c>
      <c r="AA11">
        <v>0</v>
      </c>
      <c r="AB11">
        <v>11.533435920000002</v>
      </c>
      <c r="AC11">
        <v>8.5010146559999988</v>
      </c>
      <c r="AD11">
        <v>4.003264080000001</v>
      </c>
      <c r="AE11">
        <v>21.712535395200003</v>
      </c>
      <c r="AF11">
        <v>6.1515000000000013</v>
      </c>
      <c r="AG11">
        <v>10.7348952</v>
      </c>
      <c r="AH11">
        <v>29.114568000000006</v>
      </c>
      <c r="AI11">
        <v>0</v>
      </c>
      <c r="AJ11">
        <v>0</v>
      </c>
      <c r="AK11">
        <v>22.5747</v>
      </c>
      <c r="AL11">
        <v>62.416800000000002</v>
      </c>
      <c r="AM11">
        <v>0</v>
      </c>
      <c r="AN11">
        <v>0</v>
      </c>
      <c r="AO11">
        <v>3.2281199999999997</v>
      </c>
      <c r="AP11">
        <v>1.6315840800000001</v>
      </c>
      <c r="AQ11">
        <v>6.1574699999999991</v>
      </c>
      <c r="AR11">
        <v>22.061894400000003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27.855928709185282</v>
      </c>
      <c r="BB11">
        <f t="shared" si="0"/>
        <v>831.89494488056107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256.16261628816926</v>
      </c>
      <c r="L12">
        <v>11.037408227848099</v>
      </c>
      <c r="M12">
        <v>63.777007027027025</v>
      </c>
      <c r="N12">
        <v>51.879921259842519</v>
      </c>
      <c r="O12">
        <v>73.283716101871974</v>
      </c>
      <c r="P12">
        <v>17.341243669767991</v>
      </c>
      <c r="Q12">
        <v>4.793787878787878</v>
      </c>
      <c r="R12">
        <v>18.617343456007795</v>
      </c>
      <c r="S12">
        <v>11.593458183241975</v>
      </c>
      <c r="T12">
        <v>0</v>
      </c>
      <c r="U12">
        <v>62.112738854136197</v>
      </c>
      <c r="V12">
        <v>5.1220346805678796</v>
      </c>
      <c r="W12">
        <v>14.127130420815931</v>
      </c>
      <c r="X12">
        <v>43.19292623686173</v>
      </c>
      <c r="Y12">
        <v>0</v>
      </c>
      <c r="Z12">
        <v>2.8784289599999999</v>
      </c>
      <c r="AA12">
        <v>0</v>
      </c>
      <c r="AB12">
        <v>11.533435920000002</v>
      </c>
      <c r="AC12">
        <v>8.5010146559999988</v>
      </c>
      <c r="AD12">
        <v>4.003264080000001</v>
      </c>
      <c r="AE12">
        <v>21.712535395200003</v>
      </c>
      <c r="AF12">
        <v>6.1515000000000013</v>
      </c>
      <c r="AG12">
        <v>10.7348952</v>
      </c>
      <c r="AH12">
        <v>29.114568000000006</v>
      </c>
      <c r="AI12">
        <v>0</v>
      </c>
      <c r="AJ12">
        <v>0</v>
      </c>
      <c r="AK12">
        <v>22.5747</v>
      </c>
      <c r="AL12">
        <v>62.416800000000002</v>
      </c>
      <c r="AM12">
        <v>0</v>
      </c>
      <c r="AN12">
        <v>0</v>
      </c>
      <c r="AO12">
        <v>3.2281199999999997</v>
      </c>
      <c r="AP12">
        <v>1.6315840800000001</v>
      </c>
      <c r="AQ12">
        <v>6.1574699999999991</v>
      </c>
      <c r="AR12">
        <v>22.061894400000003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27.855928709185282</v>
      </c>
      <c r="BB12">
        <f t="shared" si="0"/>
        <v>831.89494488056107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256.16261628816926</v>
      </c>
      <c r="L13">
        <v>11.037408227848099</v>
      </c>
      <c r="M13">
        <v>63.777007027027025</v>
      </c>
      <c r="N13">
        <v>51.879921259842519</v>
      </c>
      <c r="O13">
        <v>73.283716101871974</v>
      </c>
      <c r="P13">
        <v>17.341243669767991</v>
      </c>
      <c r="Q13">
        <v>4.793787878787878</v>
      </c>
      <c r="R13">
        <v>18.617343456007795</v>
      </c>
      <c r="S13">
        <v>11.593458183241975</v>
      </c>
      <c r="T13">
        <v>0</v>
      </c>
      <c r="U13">
        <v>62.112738854136197</v>
      </c>
      <c r="V13">
        <v>5.1220346805678796</v>
      </c>
      <c r="W13">
        <v>14.127130420815931</v>
      </c>
      <c r="X13">
        <v>43.19292623686173</v>
      </c>
      <c r="Y13">
        <v>0</v>
      </c>
      <c r="Z13">
        <v>2.8784289599999999</v>
      </c>
      <c r="AA13">
        <v>0</v>
      </c>
      <c r="AB13">
        <v>11.533435920000002</v>
      </c>
      <c r="AC13">
        <v>8.5010146559999988</v>
      </c>
      <c r="AD13">
        <v>4.003264080000001</v>
      </c>
      <c r="AE13">
        <v>21.712535395200003</v>
      </c>
      <c r="AF13">
        <v>6.1515000000000013</v>
      </c>
      <c r="AG13">
        <v>10.7348952</v>
      </c>
      <c r="AH13">
        <v>29.114568000000006</v>
      </c>
      <c r="AI13">
        <v>0</v>
      </c>
      <c r="AJ13">
        <v>0</v>
      </c>
      <c r="AK13">
        <v>22.5747</v>
      </c>
      <c r="AL13">
        <v>62.416800000000002</v>
      </c>
      <c r="AM13">
        <v>0</v>
      </c>
      <c r="AN13">
        <v>0</v>
      </c>
      <c r="AO13">
        <v>3.2281199999999997</v>
      </c>
      <c r="AP13">
        <v>1.6315840800000001</v>
      </c>
      <c r="AQ13">
        <v>6.1574699999999991</v>
      </c>
      <c r="AR13">
        <v>22.061894400000003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27.855928709185282</v>
      </c>
      <c r="BB13">
        <f t="shared" si="0"/>
        <v>831.89494488056107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256.16261628816926</v>
      </c>
      <c r="L14">
        <v>11.037408227848099</v>
      </c>
      <c r="M14">
        <v>63.777007027027025</v>
      </c>
      <c r="N14">
        <v>51.879921259842519</v>
      </c>
      <c r="O14">
        <v>73.283716101871974</v>
      </c>
      <c r="P14">
        <v>17.341243669767991</v>
      </c>
      <c r="Q14">
        <v>4.793787878787878</v>
      </c>
      <c r="R14">
        <v>18.617343456007795</v>
      </c>
      <c r="S14">
        <v>11.593458183241975</v>
      </c>
      <c r="T14">
        <v>0</v>
      </c>
      <c r="U14">
        <v>62.112738854136197</v>
      </c>
      <c r="V14">
        <v>5.1220346805678796</v>
      </c>
      <c r="W14">
        <v>14.127130420815931</v>
      </c>
      <c r="X14">
        <v>43.19292623686173</v>
      </c>
      <c r="Y14">
        <v>0</v>
      </c>
      <c r="Z14">
        <v>2.7054719999999999</v>
      </c>
      <c r="AA14">
        <v>0</v>
      </c>
      <c r="AB14">
        <v>11.533435920000002</v>
      </c>
      <c r="AC14">
        <v>8.5010146559999988</v>
      </c>
      <c r="AD14">
        <v>4.003264080000001</v>
      </c>
      <c r="AE14">
        <v>21.712535395200003</v>
      </c>
      <c r="AF14">
        <v>6.1515000000000013</v>
      </c>
      <c r="AG14">
        <v>10.7348952</v>
      </c>
      <c r="AH14">
        <v>29.114568000000006</v>
      </c>
      <c r="AI14">
        <v>0</v>
      </c>
      <c r="AJ14">
        <v>0</v>
      </c>
      <c r="AK14">
        <v>22.5747</v>
      </c>
      <c r="AL14">
        <v>62.416800000000002</v>
      </c>
      <c r="AM14">
        <v>0</v>
      </c>
      <c r="AN14">
        <v>0</v>
      </c>
      <c r="AO14">
        <v>3.2281199999999997</v>
      </c>
      <c r="AP14">
        <v>1.6315840800000001</v>
      </c>
      <c r="AQ14">
        <v>6.1574699999999991</v>
      </c>
      <c r="AR14">
        <v>22.061894400000003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27.850324956385283</v>
      </c>
      <c r="BB14">
        <f t="shared" si="0"/>
        <v>831.72759167336108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283.90099977378264</v>
      </c>
      <c r="L15">
        <v>11.037408227848099</v>
      </c>
      <c r="M15">
        <v>63.777007027027025</v>
      </c>
      <c r="N15">
        <v>51.879921259842519</v>
      </c>
      <c r="O15">
        <v>73.283716101871974</v>
      </c>
      <c r="P15">
        <v>17.341243669767991</v>
      </c>
      <c r="Q15">
        <v>4.793787878787878</v>
      </c>
      <c r="R15">
        <v>18.617343456007795</v>
      </c>
      <c r="S15">
        <v>11.593458183241975</v>
      </c>
      <c r="T15">
        <v>0</v>
      </c>
      <c r="U15">
        <v>62.112738854136197</v>
      </c>
      <c r="V15">
        <v>5.1220346805678796</v>
      </c>
      <c r="W15">
        <v>14.127130420815931</v>
      </c>
      <c r="X15">
        <v>43.19292623686173</v>
      </c>
      <c r="Y15">
        <v>0</v>
      </c>
      <c r="Z15">
        <v>2.8784289599999999</v>
      </c>
      <c r="AA15">
        <v>0</v>
      </c>
      <c r="AB15">
        <v>11.533435920000002</v>
      </c>
      <c r="AC15">
        <v>8.5010146559999988</v>
      </c>
      <c r="AD15">
        <v>4.003264080000001</v>
      </c>
      <c r="AE15">
        <v>21.712535395200003</v>
      </c>
      <c r="AF15">
        <v>6.1515000000000013</v>
      </c>
      <c r="AG15">
        <v>10.7348952</v>
      </c>
      <c r="AH15">
        <v>29.114568000000006</v>
      </c>
      <c r="AI15">
        <v>0</v>
      </c>
      <c r="AJ15">
        <v>0</v>
      </c>
      <c r="AK15">
        <v>22.5747</v>
      </c>
      <c r="AL15">
        <v>45.078799999999987</v>
      </c>
      <c r="AM15">
        <v>0</v>
      </c>
      <c r="AN15">
        <v>0</v>
      </c>
      <c r="AO15">
        <v>3.2281199999999997</v>
      </c>
      <c r="AP15">
        <v>4.1633524799999995</v>
      </c>
      <c r="AQ15">
        <v>6.1574699999999991</v>
      </c>
      <c r="AR15">
        <v>23.516524799999999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28.322060630920699</v>
      </c>
      <c r="BB15">
        <f t="shared" si="0"/>
        <v>845.8155952444389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283.90099977378264</v>
      </c>
      <c r="L16">
        <v>11.037408227848099</v>
      </c>
      <c r="M16">
        <v>63.777007027027025</v>
      </c>
      <c r="N16">
        <v>51.879921259842519</v>
      </c>
      <c r="O16">
        <v>73.283716101871974</v>
      </c>
      <c r="P16">
        <v>17.341243669767991</v>
      </c>
      <c r="Q16">
        <v>4.793787878787878</v>
      </c>
      <c r="R16">
        <v>18.617343456007795</v>
      </c>
      <c r="S16">
        <v>11.593458183241975</v>
      </c>
      <c r="T16">
        <v>0</v>
      </c>
      <c r="U16">
        <v>62.112738854136197</v>
      </c>
      <c r="V16">
        <v>5.1220346805678796</v>
      </c>
      <c r="W16">
        <v>14.127130420815931</v>
      </c>
      <c r="X16">
        <v>43.19292623686173</v>
      </c>
      <c r="Y16">
        <v>0</v>
      </c>
      <c r="Z16">
        <v>2.8784289599999999</v>
      </c>
      <c r="AA16">
        <v>0</v>
      </c>
      <c r="AB16">
        <v>11.533435920000002</v>
      </c>
      <c r="AC16">
        <v>8.5010146559999988</v>
      </c>
      <c r="AD16">
        <v>4.003264080000001</v>
      </c>
      <c r="AE16">
        <v>21.712535395200003</v>
      </c>
      <c r="AF16">
        <v>6.1515000000000013</v>
      </c>
      <c r="AG16">
        <v>10.7348952</v>
      </c>
      <c r="AH16">
        <v>29.114568000000006</v>
      </c>
      <c r="AI16">
        <v>0</v>
      </c>
      <c r="AJ16">
        <v>0</v>
      </c>
      <c r="AK16">
        <v>22.5747</v>
      </c>
      <c r="AL16">
        <v>45.078799999999987</v>
      </c>
      <c r="AM16">
        <v>0</v>
      </c>
      <c r="AN16">
        <v>0</v>
      </c>
      <c r="AO16">
        <v>3.2281199999999997</v>
      </c>
      <c r="AP16">
        <v>4.1633524799999995</v>
      </c>
      <c r="AQ16">
        <v>6.1574699999999991</v>
      </c>
      <c r="AR16">
        <v>23.516524799999999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28.322060630920699</v>
      </c>
      <c r="BB16">
        <f t="shared" si="0"/>
        <v>845.8155952444389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283.90099977378264</v>
      </c>
      <c r="L17">
        <v>11.037408227848099</v>
      </c>
      <c r="M17">
        <v>63.777007027027025</v>
      </c>
      <c r="N17">
        <v>51.879921259842519</v>
      </c>
      <c r="O17">
        <v>73.283716101871974</v>
      </c>
      <c r="P17">
        <v>17.341243669767991</v>
      </c>
      <c r="Q17">
        <v>4.793787878787878</v>
      </c>
      <c r="R17">
        <v>18.617343456007795</v>
      </c>
      <c r="S17">
        <v>11.593458183241975</v>
      </c>
      <c r="T17">
        <v>0</v>
      </c>
      <c r="U17">
        <v>62.112738854136197</v>
      </c>
      <c r="V17">
        <v>5.1220346805678796</v>
      </c>
      <c r="W17">
        <v>14.127130420815931</v>
      </c>
      <c r="X17">
        <v>43.19292623686173</v>
      </c>
      <c r="Y17">
        <v>0</v>
      </c>
      <c r="Z17">
        <v>2.8784289599999999</v>
      </c>
      <c r="AA17">
        <v>0</v>
      </c>
      <c r="AB17">
        <v>11.533435920000002</v>
      </c>
      <c r="AC17">
        <v>8.5010146559999988</v>
      </c>
      <c r="AD17">
        <v>4.003264080000001</v>
      </c>
      <c r="AE17">
        <v>21.712535395200003</v>
      </c>
      <c r="AF17">
        <v>6.1515000000000013</v>
      </c>
      <c r="AG17">
        <v>10.7348952</v>
      </c>
      <c r="AH17">
        <v>29.114568000000006</v>
      </c>
      <c r="AI17">
        <v>0</v>
      </c>
      <c r="AJ17">
        <v>0</v>
      </c>
      <c r="AK17">
        <v>22.5747</v>
      </c>
      <c r="AL17">
        <v>45.078799999999987</v>
      </c>
      <c r="AM17">
        <v>0</v>
      </c>
      <c r="AN17">
        <v>0</v>
      </c>
      <c r="AO17">
        <v>3.2281199999999997</v>
      </c>
      <c r="AP17">
        <v>1.6315840800000001</v>
      </c>
      <c r="AQ17">
        <v>12.314939999999998</v>
      </c>
      <c r="AR17">
        <v>23.516524799999999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28.439533136285778</v>
      </c>
      <c r="BB17">
        <f t="shared" si="0"/>
        <v>849.32382433907378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283.90099977378264</v>
      </c>
      <c r="L18">
        <v>11.037408227848099</v>
      </c>
      <c r="M18">
        <v>63.777007027027025</v>
      </c>
      <c r="N18">
        <v>51.879921259842519</v>
      </c>
      <c r="O18">
        <v>73.283716101871974</v>
      </c>
      <c r="P18">
        <v>17.341243669767991</v>
      </c>
      <c r="Q18">
        <v>4.793787878787878</v>
      </c>
      <c r="R18">
        <v>18.617343456007795</v>
      </c>
      <c r="S18">
        <v>11.593458183241975</v>
      </c>
      <c r="T18">
        <v>0</v>
      </c>
      <c r="U18">
        <v>62.112738854136197</v>
      </c>
      <c r="V18">
        <v>5.1220346805678796</v>
      </c>
      <c r="W18">
        <v>14.127130420815931</v>
      </c>
      <c r="X18">
        <v>43.19292623686173</v>
      </c>
      <c r="Y18">
        <v>0</v>
      </c>
      <c r="Z18">
        <v>2.8784289599999999</v>
      </c>
      <c r="AA18">
        <v>0</v>
      </c>
      <c r="AB18">
        <v>11.533435920000002</v>
      </c>
      <c r="AC18">
        <v>8.5010146559999988</v>
      </c>
      <c r="AD18">
        <v>4.003264080000001</v>
      </c>
      <c r="AE18">
        <v>21.712535395200003</v>
      </c>
      <c r="AF18">
        <v>6.1515000000000013</v>
      </c>
      <c r="AG18">
        <v>10.7348952</v>
      </c>
      <c r="AH18">
        <v>29.114568000000006</v>
      </c>
      <c r="AI18">
        <v>0</v>
      </c>
      <c r="AJ18">
        <v>0</v>
      </c>
      <c r="AK18">
        <v>22.5747</v>
      </c>
      <c r="AL18">
        <v>45.078799999999987</v>
      </c>
      <c r="AM18">
        <v>0</v>
      </c>
      <c r="AN18">
        <v>0</v>
      </c>
      <c r="AO18">
        <v>3.2281199999999997</v>
      </c>
      <c r="AP18">
        <v>1.6315840800000001</v>
      </c>
      <c r="AQ18">
        <v>18.472410000000004</v>
      </c>
      <c r="AR18">
        <v>23.516524799999999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28.639035718825465</v>
      </c>
      <c r="BB18">
        <f t="shared" si="0"/>
        <v>855.28179175653418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256.16261628816926</v>
      </c>
      <c r="L19">
        <v>11.037408227848099</v>
      </c>
      <c r="M19">
        <v>63.777007027027025</v>
      </c>
      <c r="N19">
        <v>51.879921259842519</v>
      </c>
      <c r="O19">
        <v>73.283716101871974</v>
      </c>
      <c r="P19">
        <v>17.341243669767991</v>
      </c>
      <c r="Q19">
        <v>4.793787878787878</v>
      </c>
      <c r="R19">
        <v>18.617343456007795</v>
      </c>
      <c r="S19">
        <v>11.593458183241975</v>
      </c>
      <c r="T19">
        <v>0</v>
      </c>
      <c r="U19">
        <v>62.112738854136197</v>
      </c>
      <c r="V19">
        <v>5.1220346805678796</v>
      </c>
      <c r="W19">
        <v>14.127130420815931</v>
      </c>
      <c r="X19">
        <v>43.19292623686173</v>
      </c>
      <c r="Y19">
        <v>0</v>
      </c>
      <c r="Z19">
        <v>2.8784289599999999</v>
      </c>
      <c r="AA19">
        <v>0</v>
      </c>
      <c r="AB19">
        <v>11.533435920000002</v>
      </c>
      <c r="AC19">
        <v>8.5010146559999988</v>
      </c>
      <c r="AD19">
        <v>4.003264080000001</v>
      </c>
      <c r="AE19">
        <v>21.712535395200003</v>
      </c>
      <c r="AF19">
        <v>6.1515000000000013</v>
      </c>
      <c r="AG19">
        <v>10.7348952</v>
      </c>
      <c r="AH19">
        <v>41.093133120000005</v>
      </c>
      <c r="AI19">
        <v>0</v>
      </c>
      <c r="AJ19">
        <v>0</v>
      </c>
      <c r="AK19">
        <v>22.5747</v>
      </c>
      <c r="AL19">
        <v>45.078799999999987</v>
      </c>
      <c r="AM19">
        <v>0</v>
      </c>
      <c r="AN19">
        <v>0</v>
      </c>
      <c r="AO19">
        <v>3.2281199999999997</v>
      </c>
      <c r="AP19">
        <v>1.6315840800000001</v>
      </c>
      <c r="AQ19">
        <v>18.472410000000004</v>
      </c>
      <c r="AR19">
        <v>22.061894400000003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28.08128764909004</v>
      </c>
      <c r="BB19">
        <f t="shared" si="0"/>
        <v>838.62509106065625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256.16261628816926</v>
      </c>
      <c r="L20">
        <v>11.037408227848099</v>
      </c>
      <c r="M20">
        <v>63.777007027027025</v>
      </c>
      <c r="N20">
        <v>51.879921259842519</v>
      </c>
      <c r="O20">
        <v>73.283716101871974</v>
      </c>
      <c r="P20">
        <v>17.341243669767991</v>
      </c>
      <c r="Q20">
        <v>4.793787878787878</v>
      </c>
      <c r="R20">
        <v>18.617343456007795</v>
      </c>
      <c r="S20">
        <v>11.593458183241975</v>
      </c>
      <c r="T20">
        <v>0</v>
      </c>
      <c r="U20">
        <v>62.112738854136197</v>
      </c>
      <c r="V20">
        <v>5.1220346805678796</v>
      </c>
      <c r="W20">
        <v>14.127130420815931</v>
      </c>
      <c r="X20">
        <v>43.19292623686173</v>
      </c>
      <c r="Y20">
        <v>0</v>
      </c>
      <c r="Z20">
        <v>2.8784289599999999</v>
      </c>
      <c r="AA20">
        <v>0</v>
      </c>
      <c r="AB20">
        <v>11.533435920000002</v>
      </c>
      <c r="AC20">
        <v>8.5010146559999988</v>
      </c>
      <c r="AD20">
        <v>4.003264080000001</v>
      </c>
      <c r="AE20">
        <v>21.712535395200003</v>
      </c>
      <c r="AF20">
        <v>6.1515000000000013</v>
      </c>
      <c r="AG20">
        <v>10.7348952</v>
      </c>
      <c r="AH20">
        <v>41.093133120000005</v>
      </c>
      <c r="AI20">
        <v>0</v>
      </c>
      <c r="AJ20">
        <v>0</v>
      </c>
      <c r="AK20">
        <v>22.5747</v>
      </c>
      <c r="AL20">
        <v>45.078799999999987</v>
      </c>
      <c r="AM20">
        <v>0</v>
      </c>
      <c r="AN20">
        <v>0</v>
      </c>
      <c r="AO20">
        <v>3.2281199999999997</v>
      </c>
      <c r="AP20">
        <v>1.6315840800000001</v>
      </c>
      <c r="AQ20">
        <v>18.472410000000004</v>
      </c>
      <c r="AR20">
        <v>22.061894400000003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28.08128764909004</v>
      </c>
      <c r="BB20">
        <f t="shared" si="0"/>
        <v>838.62509106065625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256.16261628816926</v>
      </c>
      <c r="L21">
        <v>11.037408227848099</v>
      </c>
      <c r="M21">
        <v>63.777007027027025</v>
      </c>
      <c r="N21">
        <v>51.879921259842519</v>
      </c>
      <c r="O21">
        <v>73.283716101871974</v>
      </c>
      <c r="P21">
        <v>17.341243669767991</v>
      </c>
      <c r="Q21">
        <v>4.793787878787878</v>
      </c>
      <c r="R21">
        <v>18.617343456007795</v>
      </c>
      <c r="S21">
        <v>11.593458183241975</v>
      </c>
      <c r="T21">
        <v>0</v>
      </c>
      <c r="U21">
        <v>62.112738854136197</v>
      </c>
      <c r="V21">
        <v>5.1220346805678796</v>
      </c>
      <c r="W21">
        <v>14.127130420815931</v>
      </c>
      <c r="X21">
        <v>43.19292623686173</v>
      </c>
      <c r="Y21">
        <v>0</v>
      </c>
      <c r="Z21">
        <v>2.8784289599999999</v>
      </c>
      <c r="AA21">
        <v>0</v>
      </c>
      <c r="AB21">
        <v>11.533435920000002</v>
      </c>
      <c r="AC21">
        <v>12.7643852736</v>
      </c>
      <c r="AD21">
        <v>4.003264080000001</v>
      </c>
      <c r="AE21">
        <v>21.712535395200003</v>
      </c>
      <c r="AF21">
        <v>6.1515000000000013</v>
      </c>
      <c r="AG21">
        <v>10.7348952</v>
      </c>
      <c r="AH21">
        <v>40.552433999999998</v>
      </c>
      <c r="AI21">
        <v>0</v>
      </c>
      <c r="AJ21">
        <v>0</v>
      </c>
      <c r="AK21">
        <v>22.5747</v>
      </c>
      <c r="AL21">
        <v>45.078799999999987</v>
      </c>
      <c r="AM21">
        <v>0</v>
      </c>
      <c r="AN21">
        <v>0</v>
      </c>
      <c r="AO21">
        <v>3.2281199999999997</v>
      </c>
      <c r="AP21">
        <v>1.6315840800000001</v>
      </c>
      <c r="AQ21">
        <v>18.472410000000004</v>
      </c>
      <c r="AR21">
        <v>23.516524799999999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28.249032183490041</v>
      </c>
      <c r="BB21">
        <f t="shared" si="0"/>
        <v>843.63464842385622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256.16261628816926</v>
      </c>
      <c r="L22">
        <v>11.037408227848099</v>
      </c>
      <c r="M22">
        <v>63.777007027027025</v>
      </c>
      <c r="N22">
        <v>51.879921259842519</v>
      </c>
      <c r="O22">
        <v>73.283716101871974</v>
      </c>
      <c r="P22">
        <v>17.341243669767991</v>
      </c>
      <c r="Q22">
        <v>4.793787878787878</v>
      </c>
      <c r="R22">
        <v>18.617343456007795</v>
      </c>
      <c r="S22">
        <v>11.593458183241975</v>
      </c>
      <c r="T22">
        <v>0</v>
      </c>
      <c r="U22">
        <v>62.112738854136197</v>
      </c>
      <c r="V22">
        <v>5.1220346805678796</v>
      </c>
      <c r="W22">
        <v>14.127130420815931</v>
      </c>
      <c r="X22">
        <v>43.19292623686173</v>
      </c>
      <c r="Y22">
        <v>0</v>
      </c>
      <c r="Z22">
        <v>2.8784289599999999</v>
      </c>
      <c r="AA22">
        <v>6.170478912000001</v>
      </c>
      <c r="AB22">
        <v>11.533435920000002</v>
      </c>
      <c r="AC22">
        <v>12.7643852736</v>
      </c>
      <c r="AD22">
        <v>4.003264080000001</v>
      </c>
      <c r="AE22">
        <v>21.712535395200003</v>
      </c>
      <c r="AF22">
        <v>6.1515000000000013</v>
      </c>
      <c r="AG22">
        <v>10.7348952</v>
      </c>
      <c r="AH22">
        <v>37.433016000000002</v>
      </c>
      <c r="AI22">
        <v>0</v>
      </c>
      <c r="AJ22">
        <v>0</v>
      </c>
      <c r="AK22">
        <v>22.5747</v>
      </c>
      <c r="AL22">
        <v>45.078799999999987</v>
      </c>
      <c r="AM22">
        <v>0</v>
      </c>
      <c r="AN22">
        <v>0</v>
      </c>
      <c r="AO22">
        <v>3.2281199999999997</v>
      </c>
      <c r="AP22">
        <v>1.6315840800000001</v>
      </c>
      <c r="AQ22">
        <v>18.472410000000004</v>
      </c>
      <c r="AR22">
        <v>23.516524799999999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28.347886441090044</v>
      </c>
      <c r="BB22">
        <f t="shared" si="0"/>
        <v>846.58685507825624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256.16261628816926</v>
      </c>
      <c r="L23">
        <v>11.037408227848099</v>
      </c>
      <c r="M23">
        <v>63.777007027027025</v>
      </c>
      <c r="N23">
        <v>51.879921259842519</v>
      </c>
      <c r="O23">
        <v>73.283716101871974</v>
      </c>
      <c r="P23">
        <v>17.341243669767991</v>
      </c>
      <c r="Q23">
        <v>4.793787878787878</v>
      </c>
      <c r="R23">
        <v>18.617343456007795</v>
      </c>
      <c r="S23">
        <v>11.593458183241975</v>
      </c>
      <c r="T23">
        <v>0</v>
      </c>
      <c r="U23">
        <v>62.112738854136197</v>
      </c>
      <c r="V23">
        <v>5.1220346805678796</v>
      </c>
      <c r="W23">
        <v>13.859634577603144</v>
      </c>
      <c r="X23">
        <v>43.19292623686173</v>
      </c>
      <c r="Y23">
        <v>0</v>
      </c>
      <c r="Z23">
        <v>2.8784289599999999</v>
      </c>
      <c r="AA23">
        <v>6.170478912000001</v>
      </c>
      <c r="AB23">
        <v>17.352844704000002</v>
      </c>
      <c r="AC23">
        <v>12.7643852736</v>
      </c>
      <c r="AD23">
        <v>4.003264080000001</v>
      </c>
      <c r="AE23">
        <v>21.712535395200003</v>
      </c>
      <c r="AF23">
        <v>6.1515000000000013</v>
      </c>
      <c r="AG23">
        <v>10.7348952</v>
      </c>
      <c r="AH23">
        <v>47.20719239999999</v>
      </c>
      <c r="AI23">
        <v>0</v>
      </c>
      <c r="AJ23">
        <v>0</v>
      </c>
      <c r="AK23">
        <v>22.5747</v>
      </c>
      <c r="AL23">
        <v>45.078799999999987</v>
      </c>
      <c r="AM23">
        <v>0</v>
      </c>
      <c r="AN23">
        <v>0</v>
      </c>
      <c r="AO23">
        <v>3.2926824000000003</v>
      </c>
      <c r="AP23">
        <v>1.6315840800000001</v>
      </c>
      <c r="AQ23">
        <v>18.472410000000004</v>
      </c>
      <c r="AR23">
        <v>23.516524799999999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28.846544239058943</v>
      </c>
      <c r="BB23">
        <f t="shared" si="0"/>
        <v>861.47884902107455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256.16261628816926</v>
      </c>
      <c r="L24">
        <v>11.037408227848099</v>
      </c>
      <c r="M24">
        <v>63.777007027027025</v>
      </c>
      <c r="N24">
        <v>51.879921259842519</v>
      </c>
      <c r="O24">
        <v>73.283716101871974</v>
      </c>
      <c r="P24">
        <v>17.341243669767991</v>
      </c>
      <c r="Q24">
        <v>4.793787878787878</v>
      </c>
      <c r="R24">
        <v>18.617343456007795</v>
      </c>
      <c r="S24">
        <v>11.593458183241975</v>
      </c>
      <c r="T24">
        <v>0</v>
      </c>
      <c r="U24">
        <v>62.112738854136197</v>
      </c>
      <c r="V24">
        <v>5.1220346805678796</v>
      </c>
      <c r="W24">
        <v>13.859634577603144</v>
      </c>
      <c r="X24">
        <v>43.19292623686173</v>
      </c>
      <c r="Y24">
        <v>0</v>
      </c>
      <c r="Z24">
        <v>2.8784289599999999</v>
      </c>
      <c r="AA24">
        <v>12.317364000000001</v>
      </c>
      <c r="AB24">
        <v>17.352844704000002</v>
      </c>
      <c r="AC24">
        <v>12.7643852736</v>
      </c>
      <c r="AD24">
        <v>4.003264080000001</v>
      </c>
      <c r="AE24">
        <v>21.712535395200003</v>
      </c>
      <c r="AF24">
        <v>6.1515000000000013</v>
      </c>
      <c r="AG24">
        <v>10.7348952</v>
      </c>
      <c r="AH24">
        <v>51.366416399999999</v>
      </c>
      <c r="AI24">
        <v>0</v>
      </c>
      <c r="AJ24">
        <v>0</v>
      </c>
      <c r="AK24">
        <v>22.5747</v>
      </c>
      <c r="AL24">
        <v>45.078799999999987</v>
      </c>
      <c r="AM24">
        <v>0</v>
      </c>
      <c r="AN24">
        <v>0</v>
      </c>
      <c r="AO24">
        <v>3.2926824000000003</v>
      </c>
      <c r="AP24">
        <v>1.6315840800000001</v>
      </c>
      <c r="AQ24">
        <v>18.472410000000004</v>
      </c>
      <c r="AR24">
        <v>23.516524799999999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29.180462289458958</v>
      </c>
      <c r="BB24">
        <f t="shared" si="0"/>
        <v>871.45104005867461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256.16261628816926</v>
      </c>
      <c r="L25">
        <v>11.037408227848099</v>
      </c>
      <c r="M25">
        <v>63.777007027027025</v>
      </c>
      <c r="N25">
        <v>51.879921259842519</v>
      </c>
      <c r="O25">
        <v>73.283716101871974</v>
      </c>
      <c r="P25">
        <v>17.341243669767991</v>
      </c>
      <c r="Q25">
        <v>4.793787878787878</v>
      </c>
      <c r="R25">
        <v>18.617343456007795</v>
      </c>
      <c r="S25">
        <v>11.593458183241975</v>
      </c>
      <c r="T25">
        <v>0</v>
      </c>
      <c r="U25">
        <v>62.112738854136197</v>
      </c>
      <c r="V25">
        <v>5.1220346805678796</v>
      </c>
      <c r="W25">
        <v>13.859634577603144</v>
      </c>
      <c r="X25">
        <v>43.19292623686173</v>
      </c>
      <c r="Y25">
        <v>0</v>
      </c>
      <c r="Z25">
        <v>2.8784289599999999</v>
      </c>
      <c r="AA25">
        <v>12.317364000000001</v>
      </c>
      <c r="AB25">
        <v>17.352844704000002</v>
      </c>
      <c r="AC25">
        <v>12.7643852736</v>
      </c>
      <c r="AD25">
        <v>4.003264080000001</v>
      </c>
      <c r="AE25">
        <v>21.712535395200003</v>
      </c>
      <c r="AF25">
        <v>6.1515000000000013</v>
      </c>
      <c r="AG25">
        <v>10.7348952</v>
      </c>
      <c r="AH25">
        <v>51.366416399999999</v>
      </c>
      <c r="AI25">
        <v>0</v>
      </c>
      <c r="AJ25">
        <v>0</v>
      </c>
      <c r="AK25">
        <v>22.5747</v>
      </c>
      <c r="AL25">
        <v>45.078799999999987</v>
      </c>
      <c r="AM25">
        <v>0</v>
      </c>
      <c r="AN25">
        <v>0</v>
      </c>
      <c r="AO25">
        <v>3.2926824000000003</v>
      </c>
      <c r="AP25">
        <v>1.6315840800000001</v>
      </c>
      <c r="AQ25">
        <v>18.472410000000004</v>
      </c>
      <c r="AR25">
        <v>22.061894400000003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29.133332176658961</v>
      </c>
      <c r="BB25">
        <f t="shared" si="0"/>
        <v>870.04353977147468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256.16261628816926</v>
      </c>
      <c r="L26">
        <v>11.037408227848099</v>
      </c>
      <c r="M26">
        <v>63.777007027027025</v>
      </c>
      <c r="N26">
        <v>51.879921259842519</v>
      </c>
      <c r="O26">
        <v>73.283716101871974</v>
      </c>
      <c r="P26">
        <v>17.341243669767991</v>
      </c>
      <c r="Q26">
        <v>4.793787878787878</v>
      </c>
      <c r="R26">
        <v>18.617343456007795</v>
      </c>
      <c r="S26">
        <v>11.593458183241975</v>
      </c>
      <c r="T26">
        <v>0</v>
      </c>
      <c r="U26">
        <v>62.112738854136197</v>
      </c>
      <c r="V26">
        <v>5.1220346805678796</v>
      </c>
      <c r="W26">
        <v>13.859634577603144</v>
      </c>
      <c r="X26">
        <v>43.19292623686173</v>
      </c>
      <c r="Y26">
        <v>0</v>
      </c>
      <c r="Z26">
        <v>2.8784289599999999</v>
      </c>
      <c r="AA26">
        <v>12.317364000000001</v>
      </c>
      <c r="AB26">
        <v>17.352844704000002</v>
      </c>
      <c r="AC26">
        <v>12.7643852736</v>
      </c>
      <c r="AD26">
        <v>4.003264080000001</v>
      </c>
      <c r="AE26">
        <v>21.712535395200003</v>
      </c>
      <c r="AF26">
        <v>6.1515000000000013</v>
      </c>
      <c r="AG26">
        <v>10.7348952</v>
      </c>
      <c r="AH26">
        <v>51.366416399999999</v>
      </c>
      <c r="AI26">
        <v>1.1182032</v>
      </c>
      <c r="AJ26">
        <v>0</v>
      </c>
      <c r="AK26">
        <v>22.5747</v>
      </c>
      <c r="AL26">
        <v>45.078799999999987</v>
      </c>
      <c r="AM26">
        <v>0</v>
      </c>
      <c r="AN26">
        <v>0</v>
      </c>
      <c r="AO26">
        <v>3.2926824000000003</v>
      </c>
      <c r="AP26">
        <v>1.6315840800000001</v>
      </c>
      <c r="AQ26">
        <v>18.472410000000004</v>
      </c>
      <c r="AR26">
        <v>22.061894400000003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29.16956178465896</v>
      </c>
      <c r="BB26">
        <f t="shared" si="0"/>
        <v>871.12551336347474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256.16261628816926</v>
      </c>
      <c r="L27">
        <v>11.037408227848099</v>
      </c>
      <c r="M27">
        <v>63.777007027027025</v>
      </c>
      <c r="N27">
        <v>51.879921259842519</v>
      </c>
      <c r="O27">
        <v>73.283716101871974</v>
      </c>
      <c r="P27">
        <v>17.341243669767991</v>
      </c>
      <c r="Q27">
        <v>4.793787878787878</v>
      </c>
      <c r="R27">
        <v>18.617343456007795</v>
      </c>
      <c r="S27">
        <v>11.593458183241975</v>
      </c>
      <c r="T27">
        <v>0</v>
      </c>
      <c r="U27">
        <v>62.112738854136197</v>
      </c>
      <c r="V27">
        <v>5.1220346805678796</v>
      </c>
      <c r="W27">
        <v>13.859634577603144</v>
      </c>
      <c r="X27">
        <v>43.19292623686173</v>
      </c>
      <c r="Y27">
        <v>0</v>
      </c>
      <c r="Z27">
        <v>2.8784289599999999</v>
      </c>
      <c r="AA27">
        <v>12.317364000000001</v>
      </c>
      <c r="AB27">
        <v>17.352844704000002</v>
      </c>
      <c r="AC27">
        <v>12.7643852736</v>
      </c>
      <c r="AD27">
        <v>4.003264080000001</v>
      </c>
      <c r="AE27">
        <v>21.018311280000002</v>
      </c>
      <c r="AF27">
        <v>6.1515000000000013</v>
      </c>
      <c r="AG27">
        <v>10.7348952</v>
      </c>
      <c r="AH27">
        <v>47.20719239999999</v>
      </c>
      <c r="AI27">
        <v>3.3546096000000003</v>
      </c>
      <c r="AJ27">
        <v>0</v>
      </c>
      <c r="AK27">
        <v>22.5747</v>
      </c>
      <c r="AL27">
        <v>45.078799999999987</v>
      </c>
      <c r="AM27">
        <v>0</v>
      </c>
      <c r="AN27">
        <v>0</v>
      </c>
      <c r="AO27">
        <v>3.2926824000000003</v>
      </c>
      <c r="AP27">
        <v>4.1633524799999995</v>
      </c>
      <c r="AQ27">
        <v>18.472410000000004</v>
      </c>
      <c r="AR27">
        <v>23.516524799999999</v>
      </c>
      <c r="AS27">
        <v>14.533971264000002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29.230927687058951</v>
      </c>
      <c r="BB27">
        <f t="shared" si="0"/>
        <v>872.95814519627447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256.16261628816926</v>
      </c>
      <c r="L28">
        <v>11.037408227848099</v>
      </c>
      <c r="M28">
        <v>63.777007027027025</v>
      </c>
      <c r="N28">
        <v>51.879921259842519</v>
      </c>
      <c r="O28">
        <v>73.283716101871974</v>
      </c>
      <c r="P28">
        <v>17.341243669767991</v>
      </c>
      <c r="Q28">
        <v>4.793787878787878</v>
      </c>
      <c r="R28">
        <v>18.617343456007795</v>
      </c>
      <c r="S28">
        <v>11.593458183241975</v>
      </c>
      <c r="T28">
        <v>0</v>
      </c>
      <c r="U28">
        <v>62.112738854136197</v>
      </c>
      <c r="V28">
        <v>5.1220346805678796</v>
      </c>
      <c r="W28">
        <v>13.859634577603144</v>
      </c>
      <c r="X28">
        <v>43.19292623686173</v>
      </c>
      <c r="Y28">
        <v>0</v>
      </c>
      <c r="Z28">
        <v>2.8784289599999999</v>
      </c>
      <c r="AA28">
        <v>12.317364000000001</v>
      </c>
      <c r="AB28">
        <v>17.352844704000002</v>
      </c>
      <c r="AC28">
        <v>12.7643852736</v>
      </c>
      <c r="AD28">
        <v>4.003264080000001</v>
      </c>
      <c r="AE28">
        <v>20.849263199999999</v>
      </c>
      <c r="AF28">
        <v>6.1515000000000013</v>
      </c>
      <c r="AG28">
        <v>10.7348952</v>
      </c>
      <c r="AH28">
        <v>47.20719239999999</v>
      </c>
      <c r="AI28">
        <v>21.804962399999997</v>
      </c>
      <c r="AJ28">
        <v>0</v>
      </c>
      <c r="AK28">
        <v>22.5747</v>
      </c>
      <c r="AL28">
        <v>45.078799999999987</v>
      </c>
      <c r="AM28">
        <v>0</v>
      </c>
      <c r="AN28">
        <v>0</v>
      </c>
      <c r="AO28">
        <v>3.2926824000000003</v>
      </c>
      <c r="AP28">
        <v>4.1633524799999995</v>
      </c>
      <c r="AQ28">
        <v>18.472410000000004</v>
      </c>
      <c r="AR28">
        <v>23.516524799999999</v>
      </c>
      <c r="AS28">
        <v>14.533971264000002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29.823242030258939</v>
      </c>
      <c r="BB28">
        <f t="shared" si="0"/>
        <v>890.64713557307448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256.16261628816926</v>
      </c>
      <c r="L29">
        <v>11.037408227848099</v>
      </c>
      <c r="M29">
        <v>63.777007027027025</v>
      </c>
      <c r="N29">
        <v>51.879921259842519</v>
      </c>
      <c r="O29">
        <v>73.283716101871974</v>
      </c>
      <c r="P29">
        <v>17.341243669767991</v>
      </c>
      <c r="Q29">
        <v>4.793787878787878</v>
      </c>
      <c r="R29">
        <v>18.617343456007795</v>
      </c>
      <c r="S29">
        <v>11.593458183241975</v>
      </c>
      <c r="T29">
        <v>0</v>
      </c>
      <c r="U29">
        <v>62.112738854136197</v>
      </c>
      <c r="V29">
        <v>5.1220346805678796</v>
      </c>
      <c r="W29">
        <v>13.859634577603144</v>
      </c>
      <c r="X29">
        <v>43.19292623686173</v>
      </c>
      <c r="Y29">
        <v>0</v>
      </c>
      <c r="Z29">
        <v>2.8784289599999999</v>
      </c>
      <c r="AA29">
        <v>12.317364000000001</v>
      </c>
      <c r="AB29">
        <v>17.352844704000002</v>
      </c>
      <c r="AC29">
        <v>12.7643852736</v>
      </c>
      <c r="AD29">
        <v>4.003264080000001</v>
      </c>
      <c r="AE29">
        <v>20.849263199999999</v>
      </c>
      <c r="AF29">
        <v>6.1515000000000013</v>
      </c>
      <c r="AG29">
        <v>10.7348952</v>
      </c>
      <c r="AH29">
        <v>47.20719239999999</v>
      </c>
      <c r="AI29">
        <v>21.804962399999997</v>
      </c>
      <c r="AJ29">
        <v>0</v>
      </c>
      <c r="AK29">
        <v>22.5747</v>
      </c>
      <c r="AL29">
        <v>45.078799999999987</v>
      </c>
      <c r="AM29">
        <v>0</v>
      </c>
      <c r="AN29">
        <v>0</v>
      </c>
      <c r="AO29">
        <v>3.2926824000000003</v>
      </c>
      <c r="AP29">
        <v>1.6315840800000001</v>
      </c>
      <c r="AQ29">
        <v>18.472410000000004</v>
      </c>
      <c r="AR29">
        <v>23.516524799999999</v>
      </c>
      <c r="AS29">
        <v>14.533971264000002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29.741212646258937</v>
      </c>
      <c r="BB29">
        <f t="shared" si="0"/>
        <v>888.19739655707451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256.16261628816926</v>
      </c>
      <c r="L30">
        <v>11.037620628216635</v>
      </c>
      <c r="M30">
        <v>63.777007027027025</v>
      </c>
      <c r="N30">
        <v>51.879921259842519</v>
      </c>
      <c r="O30">
        <v>73.283716101871974</v>
      </c>
      <c r="P30">
        <v>17.341243669767991</v>
      </c>
      <c r="Q30">
        <v>4.7901129591836726</v>
      </c>
      <c r="R30">
        <v>18.614023348694314</v>
      </c>
      <c r="S30">
        <v>11.593288984263236</v>
      </c>
      <c r="T30">
        <v>0</v>
      </c>
      <c r="U30">
        <v>62.112738854136197</v>
      </c>
      <c r="V30">
        <v>5.1220346805678796</v>
      </c>
      <c r="W30">
        <v>13.859634577603144</v>
      </c>
      <c r="X30">
        <v>43.19292623686173</v>
      </c>
      <c r="Y30">
        <v>0</v>
      </c>
      <c r="Z30">
        <v>2.8784289599999999</v>
      </c>
      <c r="AA30">
        <v>12.317364000000001</v>
      </c>
      <c r="AB30">
        <v>17.352844704000002</v>
      </c>
      <c r="AC30">
        <v>12.7643852736</v>
      </c>
      <c r="AD30">
        <v>4.003264080000001</v>
      </c>
      <c r="AE30">
        <v>20.849263199999999</v>
      </c>
      <c r="AF30">
        <v>6.1515000000000013</v>
      </c>
      <c r="AG30">
        <v>10.7348952</v>
      </c>
      <c r="AH30">
        <v>47.20719239999999</v>
      </c>
      <c r="AI30">
        <v>21.804962399999997</v>
      </c>
      <c r="AJ30">
        <v>0</v>
      </c>
      <c r="AK30">
        <v>22.5747</v>
      </c>
      <c r="AL30">
        <v>45.078799999999987</v>
      </c>
      <c r="AM30">
        <v>0</v>
      </c>
      <c r="AN30">
        <v>0</v>
      </c>
      <c r="AO30">
        <v>3.2926824000000003</v>
      </c>
      <c r="AP30">
        <v>1.6315840800000001</v>
      </c>
      <c r="AQ30">
        <v>18.472410000000004</v>
      </c>
      <c r="AR30">
        <v>23.516524799999999</v>
      </c>
      <c r="AS30">
        <v>14.533971264000002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29.740989163925704</v>
      </c>
      <c r="BB30">
        <f t="shared" si="0"/>
        <v>888.1906682138798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261.90617667675912</v>
      </c>
      <c r="L31">
        <v>11.037621405761881</v>
      </c>
      <c r="M31">
        <v>63.777007027027025</v>
      </c>
      <c r="N31">
        <v>51.879921259842519</v>
      </c>
      <c r="O31">
        <v>73.283716101871974</v>
      </c>
      <c r="P31">
        <v>17.341243669767991</v>
      </c>
      <c r="Q31">
        <v>4.7901129591836726</v>
      </c>
      <c r="R31">
        <v>18.614023348694314</v>
      </c>
      <c r="S31">
        <v>11.593288984263236</v>
      </c>
      <c r="T31">
        <v>0</v>
      </c>
      <c r="U31">
        <v>62.112738854136197</v>
      </c>
      <c r="V31">
        <v>5.1220346805678796</v>
      </c>
      <c r="W31">
        <v>13.859634577603144</v>
      </c>
      <c r="X31">
        <v>43.19292623686173</v>
      </c>
      <c r="Y31">
        <v>0</v>
      </c>
      <c r="Z31">
        <v>2.8784289599999999</v>
      </c>
      <c r="AA31">
        <v>12.317364000000001</v>
      </c>
      <c r="AB31">
        <v>17.352844704000002</v>
      </c>
      <c r="AC31">
        <v>12.7643852736</v>
      </c>
      <c r="AD31">
        <v>4.003264080000001</v>
      </c>
      <c r="AE31">
        <v>20.849263199999999</v>
      </c>
      <c r="AF31">
        <v>6.1515000000000013</v>
      </c>
      <c r="AG31">
        <v>10.7348952</v>
      </c>
      <c r="AH31">
        <v>41.093133120000005</v>
      </c>
      <c r="AI31">
        <v>21.804962399999997</v>
      </c>
      <c r="AJ31">
        <v>0</v>
      </c>
      <c r="AK31">
        <v>22.5747</v>
      </c>
      <c r="AL31">
        <v>45.078799999999987</v>
      </c>
      <c r="AM31">
        <v>0</v>
      </c>
      <c r="AN31">
        <v>0</v>
      </c>
      <c r="AO31">
        <v>3.2926824000000003</v>
      </c>
      <c r="AP31">
        <v>1.6315840800000001</v>
      </c>
      <c r="AQ31">
        <v>18.472410000000004</v>
      </c>
      <c r="AR31">
        <v>22.061894400000003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29.664857379663079</v>
      </c>
      <c r="BB31">
        <f t="shared" si="0"/>
        <v>885.91703083387767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258.06160648799136</v>
      </c>
      <c r="L32">
        <v>11.037621405761881</v>
      </c>
      <c r="M32">
        <v>63.777007027027025</v>
      </c>
      <c r="N32">
        <v>51.879921259842519</v>
      </c>
      <c r="O32">
        <v>73.283716101871974</v>
      </c>
      <c r="P32">
        <v>17.341243669767991</v>
      </c>
      <c r="Q32">
        <v>4.7901129591836726</v>
      </c>
      <c r="R32">
        <v>18.614023348694314</v>
      </c>
      <c r="S32">
        <v>11.593288984263236</v>
      </c>
      <c r="T32">
        <v>0</v>
      </c>
      <c r="U32">
        <v>62.112738854136197</v>
      </c>
      <c r="V32">
        <v>5.1220346805678796</v>
      </c>
      <c r="W32">
        <v>13.859634577603144</v>
      </c>
      <c r="X32">
        <v>43.19292623686173</v>
      </c>
      <c r="Y32">
        <v>0</v>
      </c>
      <c r="Z32">
        <v>2.8784289599999999</v>
      </c>
      <c r="AA32">
        <v>12.317364000000001</v>
      </c>
      <c r="AB32">
        <v>17.352844704000002</v>
      </c>
      <c r="AC32">
        <v>12.7643852736</v>
      </c>
      <c r="AD32">
        <v>4.003264080000001</v>
      </c>
      <c r="AE32">
        <v>20.849263199999999</v>
      </c>
      <c r="AF32">
        <v>6.1515000000000013</v>
      </c>
      <c r="AG32">
        <v>10.7348952</v>
      </c>
      <c r="AH32">
        <v>41.093133120000005</v>
      </c>
      <c r="AI32">
        <v>21.804962399999997</v>
      </c>
      <c r="AJ32">
        <v>0</v>
      </c>
      <c r="AK32">
        <v>22.5747</v>
      </c>
      <c r="AL32">
        <v>45.078799999999987</v>
      </c>
      <c r="AM32">
        <v>0</v>
      </c>
      <c r="AN32">
        <v>0</v>
      </c>
      <c r="AO32">
        <v>3.2926824000000003</v>
      </c>
      <c r="AP32">
        <v>1.6315840800000001</v>
      </c>
      <c r="AQ32">
        <v>18.472410000000004</v>
      </c>
      <c r="AR32">
        <v>22.061894400000003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29.540293303939325</v>
      </c>
      <c r="BB32">
        <f t="shared" si="0"/>
        <v>882.19702472083361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256.26077626707882</v>
      </c>
      <c r="L33">
        <v>11.037621405761881</v>
      </c>
      <c r="M33">
        <v>63.777007027027025</v>
      </c>
      <c r="N33">
        <v>51.879921259842519</v>
      </c>
      <c r="O33">
        <v>73.283716101871974</v>
      </c>
      <c r="P33">
        <v>17.341243669767991</v>
      </c>
      <c r="Q33">
        <v>4.7901129591836726</v>
      </c>
      <c r="R33">
        <v>18.614023348694314</v>
      </c>
      <c r="S33">
        <v>11.593288984263236</v>
      </c>
      <c r="T33">
        <v>0</v>
      </c>
      <c r="U33">
        <v>62.112738854136197</v>
      </c>
      <c r="V33">
        <v>5.1220346805678796</v>
      </c>
      <c r="W33">
        <v>13.859634577603144</v>
      </c>
      <c r="X33">
        <v>43.19292623686173</v>
      </c>
      <c r="Y33">
        <v>0</v>
      </c>
      <c r="Z33">
        <v>2.8784289599999999</v>
      </c>
      <c r="AA33">
        <v>12.317364000000001</v>
      </c>
      <c r="AB33">
        <v>17.352844704000002</v>
      </c>
      <c r="AC33">
        <v>12.7643852736</v>
      </c>
      <c r="AD33">
        <v>4.003264080000001</v>
      </c>
      <c r="AE33">
        <v>20.849263199999999</v>
      </c>
      <c r="AF33">
        <v>13.67</v>
      </c>
      <c r="AG33">
        <v>10.7348952</v>
      </c>
      <c r="AH33">
        <v>41.093133120000005</v>
      </c>
      <c r="AI33">
        <v>14.536641600000001</v>
      </c>
      <c r="AJ33">
        <v>0</v>
      </c>
      <c r="AK33">
        <v>22.5747</v>
      </c>
      <c r="AL33">
        <v>45.078799999999987</v>
      </c>
      <c r="AM33">
        <v>0</v>
      </c>
      <c r="AN33">
        <v>0</v>
      </c>
      <c r="AO33">
        <v>3.2926824000000003</v>
      </c>
      <c r="AP33">
        <v>1.6315840800000001</v>
      </c>
      <c r="AQ33">
        <v>18.472410000000004</v>
      </c>
      <c r="AR33">
        <v>22.061894400000003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29.490051487350222</v>
      </c>
      <c r="BB33">
        <f t="shared" si="0"/>
        <v>880.69661551651006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256.26064474922714</v>
      </c>
      <c r="L34">
        <v>11.037621405761881</v>
      </c>
      <c r="M34">
        <v>63.777007027027025</v>
      </c>
      <c r="N34">
        <v>51.879921259842519</v>
      </c>
      <c r="O34">
        <v>73.283716101871974</v>
      </c>
      <c r="P34">
        <v>17.341243669767991</v>
      </c>
      <c r="Q34">
        <v>4.7901129591836726</v>
      </c>
      <c r="R34">
        <v>18.614023348694314</v>
      </c>
      <c r="S34">
        <v>11.593288984263236</v>
      </c>
      <c r="T34">
        <v>0</v>
      </c>
      <c r="U34">
        <v>62.112738854136197</v>
      </c>
      <c r="V34">
        <v>5.1220346805678796</v>
      </c>
      <c r="W34">
        <v>13.859634577603144</v>
      </c>
      <c r="X34">
        <v>43.19292623686173</v>
      </c>
      <c r="Y34">
        <v>0</v>
      </c>
      <c r="Z34">
        <v>2.8784289599999999</v>
      </c>
      <c r="AA34">
        <v>6.1413336000000003</v>
      </c>
      <c r="AB34">
        <v>17.352844704000002</v>
      </c>
      <c r="AC34">
        <v>12.7643852736</v>
      </c>
      <c r="AD34">
        <v>4.003264080000001</v>
      </c>
      <c r="AE34">
        <v>20.849263199999999</v>
      </c>
      <c r="AF34">
        <v>13.67</v>
      </c>
      <c r="AG34">
        <v>10.7348952</v>
      </c>
      <c r="AH34">
        <v>41.093133120000005</v>
      </c>
      <c r="AI34">
        <v>2.2364063999999999</v>
      </c>
      <c r="AJ34">
        <v>0</v>
      </c>
      <c r="AK34">
        <v>22.5747</v>
      </c>
      <c r="AL34">
        <v>45.078799999999987</v>
      </c>
      <c r="AM34">
        <v>0</v>
      </c>
      <c r="AN34">
        <v>0</v>
      </c>
      <c r="AO34">
        <v>3.2926824000000003</v>
      </c>
      <c r="AP34">
        <v>1.6315840800000001</v>
      </c>
      <c r="AQ34">
        <v>18.472410000000004</v>
      </c>
      <c r="AR34">
        <v>22.061894400000003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28.891416812097397</v>
      </c>
      <c r="BB34">
        <f t="shared" si="0"/>
        <v>862.81885307391133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264.74718694090689</v>
      </c>
      <c r="L35">
        <v>11.037580519027115</v>
      </c>
      <c r="M35">
        <v>63.777007027027025</v>
      </c>
      <c r="N35">
        <v>51.879921259842519</v>
      </c>
      <c r="O35">
        <v>73.283716101871974</v>
      </c>
      <c r="P35">
        <v>17.341243669767991</v>
      </c>
      <c r="Q35">
        <v>4.7901129591836726</v>
      </c>
      <c r="R35">
        <v>18.614023348694314</v>
      </c>
      <c r="S35">
        <v>11.593288984263236</v>
      </c>
      <c r="T35">
        <v>0</v>
      </c>
      <c r="U35">
        <v>62.112738854136197</v>
      </c>
      <c r="V35">
        <v>5.1220346805678796</v>
      </c>
      <c r="W35">
        <v>13.859634577603144</v>
      </c>
      <c r="X35">
        <v>43.19292623686173</v>
      </c>
      <c r="Y35">
        <v>0</v>
      </c>
      <c r="Z35">
        <v>2.8784289599999999</v>
      </c>
      <c r="AA35">
        <v>6.1413336000000003</v>
      </c>
      <c r="AB35">
        <v>17.352844704000002</v>
      </c>
      <c r="AC35">
        <v>12.7643852736</v>
      </c>
      <c r="AD35">
        <v>4.003264080000001</v>
      </c>
      <c r="AE35">
        <v>20.849263199999999</v>
      </c>
      <c r="AF35">
        <v>13.67</v>
      </c>
      <c r="AG35">
        <v>10.7348952</v>
      </c>
      <c r="AH35">
        <v>40.261288320000006</v>
      </c>
      <c r="AI35">
        <v>1.1182032</v>
      </c>
      <c r="AJ35">
        <v>0</v>
      </c>
      <c r="AK35">
        <v>22.5747</v>
      </c>
      <c r="AL35">
        <v>45.078799999999987</v>
      </c>
      <c r="AM35">
        <v>0</v>
      </c>
      <c r="AN35">
        <v>0</v>
      </c>
      <c r="AO35">
        <v>3.2926824000000003</v>
      </c>
      <c r="AP35">
        <v>1.6315840800000001</v>
      </c>
      <c r="AQ35">
        <v>18.472410000000004</v>
      </c>
      <c r="AR35">
        <v>22.061894400000003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29.103194743075441</v>
      </c>
      <c r="BB35">
        <f t="shared" si="0"/>
        <v>869.14352844787845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264.74718694090689</v>
      </c>
      <c r="L36">
        <v>11.037620237142649</v>
      </c>
      <c r="M36">
        <v>63.777007027027025</v>
      </c>
      <c r="N36">
        <v>51.879921259842519</v>
      </c>
      <c r="O36">
        <v>73.283716101871974</v>
      </c>
      <c r="P36">
        <v>17.341243669767991</v>
      </c>
      <c r="Q36">
        <v>4.7901129591836726</v>
      </c>
      <c r="R36">
        <v>18.614023348694314</v>
      </c>
      <c r="S36">
        <v>11.593288984263236</v>
      </c>
      <c r="T36">
        <v>0</v>
      </c>
      <c r="U36">
        <v>62.112738854136197</v>
      </c>
      <c r="V36">
        <v>5.1220346805678796</v>
      </c>
      <c r="W36">
        <v>13.859634577603144</v>
      </c>
      <c r="X36">
        <v>43.19292623686173</v>
      </c>
      <c r="Y36">
        <v>0</v>
      </c>
      <c r="Z36">
        <v>2.8784289599999999</v>
      </c>
      <c r="AA36">
        <v>6.1413336000000003</v>
      </c>
      <c r="AB36">
        <v>17.352844704000002</v>
      </c>
      <c r="AC36">
        <v>12.7643852736</v>
      </c>
      <c r="AD36">
        <v>4.003264080000001</v>
      </c>
      <c r="AE36">
        <v>20.849263199999999</v>
      </c>
      <c r="AF36">
        <v>13.67</v>
      </c>
      <c r="AG36">
        <v>10.7348952</v>
      </c>
      <c r="AH36">
        <v>37.433016000000002</v>
      </c>
      <c r="AI36">
        <v>0</v>
      </c>
      <c r="AJ36">
        <v>0</v>
      </c>
      <c r="AK36">
        <v>22.5747</v>
      </c>
      <c r="AL36">
        <v>45.078799999999987</v>
      </c>
      <c r="AM36">
        <v>0</v>
      </c>
      <c r="AN36">
        <v>0</v>
      </c>
      <c r="AO36">
        <v>3.2926824000000003</v>
      </c>
      <c r="AP36">
        <v>1.6315840800000001</v>
      </c>
      <c r="AQ36">
        <v>12.314939999999998</v>
      </c>
      <c r="AR36">
        <v>22.061894400000003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28.775829165318946</v>
      </c>
      <c r="BB36">
        <f t="shared" si="0"/>
        <v>859.36698822375035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256.16704542144669</v>
      </c>
      <c r="L37">
        <v>11.037621121778965</v>
      </c>
      <c r="M37">
        <v>63.777007027027025</v>
      </c>
      <c r="N37">
        <v>51.879921259842519</v>
      </c>
      <c r="O37">
        <v>73.283716101871974</v>
      </c>
      <c r="P37">
        <v>17.341243669767991</v>
      </c>
      <c r="Q37">
        <v>4.7901129591836726</v>
      </c>
      <c r="R37">
        <v>18.614023348694314</v>
      </c>
      <c r="S37">
        <v>11.593288984263236</v>
      </c>
      <c r="T37">
        <v>0</v>
      </c>
      <c r="U37">
        <v>62.112738854136197</v>
      </c>
      <c r="V37">
        <v>5.1220346805678796</v>
      </c>
      <c r="W37">
        <v>13.859634577603144</v>
      </c>
      <c r="X37">
        <v>43.19292623686173</v>
      </c>
      <c r="Y37">
        <v>0</v>
      </c>
      <c r="Z37">
        <v>2.8784289599999999</v>
      </c>
      <c r="AA37">
        <v>0.17348400000000003</v>
      </c>
      <c r="AB37">
        <v>17.352844704000002</v>
      </c>
      <c r="AC37">
        <v>12.7643852736</v>
      </c>
      <c r="AD37">
        <v>4.003264080000001</v>
      </c>
      <c r="AE37">
        <v>20.849263199999999</v>
      </c>
      <c r="AF37">
        <v>13.67</v>
      </c>
      <c r="AG37">
        <v>10.7348952</v>
      </c>
      <c r="AH37">
        <v>37.433016000000002</v>
      </c>
      <c r="AI37">
        <v>0</v>
      </c>
      <c r="AJ37">
        <v>0</v>
      </c>
      <c r="AK37">
        <v>22.5747</v>
      </c>
      <c r="AL37">
        <v>45.078799999999987</v>
      </c>
      <c r="AM37">
        <v>0</v>
      </c>
      <c r="AN37">
        <v>0</v>
      </c>
      <c r="AO37">
        <v>2.9053080000000002</v>
      </c>
      <c r="AP37">
        <v>1.6315840800000001</v>
      </c>
      <c r="AQ37">
        <v>12.314939999999998</v>
      </c>
      <c r="AR37">
        <v>22.061894400000003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28.291924188973343</v>
      </c>
      <c r="BB37">
        <f t="shared" si="0"/>
        <v>844.91552856527198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256.16704542144669</v>
      </c>
      <c r="L38">
        <v>11.037536976262546</v>
      </c>
      <c r="M38">
        <v>63.777007027027025</v>
      </c>
      <c r="N38">
        <v>51.879921259842519</v>
      </c>
      <c r="O38">
        <v>73.283716101871974</v>
      </c>
      <c r="P38">
        <v>17.341243669767991</v>
      </c>
      <c r="Q38">
        <v>4.7901129591836726</v>
      </c>
      <c r="R38">
        <v>18.614023348694314</v>
      </c>
      <c r="S38">
        <v>11.593288984263236</v>
      </c>
      <c r="T38">
        <v>0</v>
      </c>
      <c r="U38">
        <v>62.112738854136197</v>
      </c>
      <c r="V38">
        <v>5.1220346805678796</v>
      </c>
      <c r="W38">
        <v>13.859634577603144</v>
      </c>
      <c r="X38">
        <v>43.19292623686173</v>
      </c>
      <c r="Y38">
        <v>0</v>
      </c>
      <c r="Z38">
        <v>2.8784289599999999</v>
      </c>
      <c r="AA38">
        <v>0</v>
      </c>
      <c r="AB38">
        <v>17.352844704000002</v>
      </c>
      <c r="AC38">
        <v>12.7643852736</v>
      </c>
      <c r="AD38">
        <v>4.003264080000001</v>
      </c>
      <c r="AE38">
        <v>20.849263199999999</v>
      </c>
      <c r="AF38">
        <v>13.67</v>
      </c>
      <c r="AG38">
        <v>10.7348952</v>
      </c>
      <c r="AH38">
        <v>37.433016000000002</v>
      </c>
      <c r="AI38">
        <v>0</v>
      </c>
      <c r="AJ38">
        <v>0</v>
      </c>
      <c r="AK38">
        <v>22.5747</v>
      </c>
      <c r="AL38">
        <v>45.078799999999987</v>
      </c>
      <c r="AM38">
        <v>0</v>
      </c>
      <c r="AN38">
        <v>0</v>
      </c>
      <c r="AO38">
        <v>2.9053080000000002</v>
      </c>
      <c r="AP38">
        <v>1.6315840800000001</v>
      </c>
      <c r="AQ38">
        <v>12.314939999999998</v>
      </c>
      <c r="AR38">
        <v>22.061894400000003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28.286298392699681</v>
      </c>
      <c r="BB38">
        <f t="shared" si="0"/>
        <v>844.74758621602916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256.16704542144669</v>
      </c>
      <c r="L39">
        <v>99.482447688299942</v>
      </c>
      <c r="M39">
        <v>63.777007027027025</v>
      </c>
      <c r="N39">
        <v>51.879921259842519</v>
      </c>
      <c r="O39">
        <v>73.283716101871974</v>
      </c>
      <c r="P39">
        <v>17.341243669767991</v>
      </c>
      <c r="Q39">
        <v>4.7901129591836726</v>
      </c>
      <c r="R39">
        <v>18.614023348694314</v>
      </c>
      <c r="S39">
        <v>11.593288984263236</v>
      </c>
      <c r="T39">
        <v>0</v>
      </c>
      <c r="U39">
        <v>62.112738854136197</v>
      </c>
      <c r="V39">
        <v>5.1220346805678796</v>
      </c>
      <c r="W39">
        <v>13.859634577603144</v>
      </c>
      <c r="X39">
        <v>43.19292623686173</v>
      </c>
      <c r="Y39">
        <v>0</v>
      </c>
      <c r="Z39">
        <v>2.8784289599999999</v>
      </c>
      <c r="AA39">
        <v>0</v>
      </c>
      <c r="AB39">
        <v>17.352844704000002</v>
      </c>
      <c r="AC39">
        <v>12.7643852736</v>
      </c>
      <c r="AD39">
        <v>4.003264080000001</v>
      </c>
      <c r="AE39">
        <v>20.849263199999999</v>
      </c>
      <c r="AF39">
        <v>13.67</v>
      </c>
      <c r="AG39">
        <v>10.7348952</v>
      </c>
      <c r="AH39">
        <v>37.433016000000002</v>
      </c>
      <c r="AI39">
        <v>0</v>
      </c>
      <c r="AJ39">
        <v>0</v>
      </c>
      <c r="AK39">
        <v>22.5747</v>
      </c>
      <c r="AL39">
        <v>45.078799999999987</v>
      </c>
      <c r="AM39">
        <v>0</v>
      </c>
      <c r="AN39">
        <v>0</v>
      </c>
      <c r="AO39">
        <v>2.9053080000000002</v>
      </c>
      <c r="AP39">
        <v>1.6315840800000001</v>
      </c>
      <c r="AQ39">
        <v>6.1574699999999991</v>
      </c>
      <c r="AR39">
        <v>22.061894400000003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30.952411671107544</v>
      </c>
      <c r="BB39">
        <f t="shared" si="0"/>
        <v>924.36891364965879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256.16704542144669</v>
      </c>
      <c r="L40">
        <v>97.374019235285928</v>
      </c>
      <c r="M40">
        <v>63.777007027027025</v>
      </c>
      <c r="N40">
        <v>51.879921259842519</v>
      </c>
      <c r="O40">
        <v>73.283716101871974</v>
      </c>
      <c r="P40">
        <v>17.341243669767991</v>
      </c>
      <c r="Q40">
        <v>4.7901129591836726</v>
      </c>
      <c r="R40">
        <v>18.614023348694314</v>
      </c>
      <c r="S40">
        <v>11.593288984263236</v>
      </c>
      <c r="T40">
        <v>0</v>
      </c>
      <c r="U40">
        <v>62.112738854136197</v>
      </c>
      <c r="V40">
        <v>5.1220346805678796</v>
      </c>
      <c r="W40">
        <v>13.859634577603144</v>
      </c>
      <c r="X40">
        <v>43.19292623686173</v>
      </c>
      <c r="Y40">
        <v>0</v>
      </c>
      <c r="Z40">
        <v>2.8784289599999999</v>
      </c>
      <c r="AA40">
        <v>0</v>
      </c>
      <c r="AB40">
        <v>17.352844704000002</v>
      </c>
      <c r="AC40">
        <v>12.7643852736</v>
      </c>
      <c r="AD40">
        <v>4.003264080000001</v>
      </c>
      <c r="AE40">
        <v>20.849263199999999</v>
      </c>
      <c r="AF40">
        <v>13.67</v>
      </c>
      <c r="AG40">
        <v>10.7348952</v>
      </c>
      <c r="AH40">
        <v>37.433016000000002</v>
      </c>
      <c r="AI40">
        <v>0</v>
      </c>
      <c r="AJ40">
        <v>0</v>
      </c>
      <c r="AK40">
        <v>22.5747</v>
      </c>
      <c r="AL40">
        <v>53.747800000000005</v>
      </c>
      <c r="AM40">
        <v>0</v>
      </c>
      <c r="AN40">
        <v>0</v>
      </c>
      <c r="AO40">
        <v>2.9053080000000002</v>
      </c>
      <c r="AP40">
        <v>1.6315840800000001</v>
      </c>
      <c r="AQ40">
        <v>6.1574699999999991</v>
      </c>
      <c r="AR40">
        <v>22.061894400000003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31.164974179464121</v>
      </c>
      <c r="BB40">
        <f t="shared" si="0"/>
        <v>930.71692268828815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256.16704542144669</v>
      </c>
      <c r="L41">
        <v>97.199255952183236</v>
      </c>
      <c r="M41">
        <v>63.777007027027025</v>
      </c>
      <c r="N41">
        <v>51.879921259842519</v>
      </c>
      <c r="O41">
        <v>73.283716101871974</v>
      </c>
      <c r="P41">
        <v>17.341243669767991</v>
      </c>
      <c r="Q41">
        <v>4.7901129591836726</v>
      </c>
      <c r="R41">
        <v>18.614023348694314</v>
      </c>
      <c r="S41">
        <v>11.593288984263236</v>
      </c>
      <c r="T41">
        <v>0</v>
      </c>
      <c r="U41">
        <v>62.112738854136197</v>
      </c>
      <c r="V41">
        <v>5.1220346805678796</v>
      </c>
      <c r="W41">
        <v>13.859634577603144</v>
      </c>
      <c r="X41">
        <v>43.19292623686173</v>
      </c>
      <c r="Y41">
        <v>0</v>
      </c>
      <c r="Z41">
        <v>2.8784289599999999</v>
      </c>
      <c r="AA41">
        <v>0</v>
      </c>
      <c r="AB41">
        <v>17.352844704000002</v>
      </c>
      <c r="AC41">
        <v>8.5010146559999988</v>
      </c>
      <c r="AD41">
        <v>4.003264080000001</v>
      </c>
      <c r="AE41">
        <v>20.849263199999999</v>
      </c>
      <c r="AF41">
        <v>6.1515000000000013</v>
      </c>
      <c r="AG41">
        <v>10.7348952</v>
      </c>
      <c r="AH41">
        <v>37.433016000000002</v>
      </c>
      <c r="AI41">
        <v>0</v>
      </c>
      <c r="AJ41">
        <v>0</v>
      </c>
      <c r="AK41">
        <v>22.5747</v>
      </c>
      <c r="AL41">
        <v>45.078799999999987</v>
      </c>
      <c r="AM41">
        <v>0</v>
      </c>
      <c r="AN41">
        <v>0</v>
      </c>
      <c r="AO41">
        <v>2.9053080000000002</v>
      </c>
      <c r="AP41">
        <v>4.1633524799999995</v>
      </c>
      <c r="AQ41">
        <v>6.1574699999999991</v>
      </c>
      <c r="AR41">
        <v>22.061894400000003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30.578733278494479</v>
      </c>
      <c r="BB41">
        <f t="shared" si="0"/>
        <v>913.20929808855522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256.16704542144669</v>
      </c>
      <c r="L42">
        <v>96.930549874203294</v>
      </c>
      <c r="M42">
        <v>63.777007027027025</v>
      </c>
      <c r="N42">
        <v>51.879921259842519</v>
      </c>
      <c r="O42">
        <v>73.283716101871974</v>
      </c>
      <c r="P42">
        <v>17.341243669767991</v>
      </c>
      <c r="Q42">
        <v>4.7901129591836726</v>
      </c>
      <c r="R42">
        <v>18.614023348694314</v>
      </c>
      <c r="S42">
        <v>11.593288984263236</v>
      </c>
      <c r="T42">
        <v>0</v>
      </c>
      <c r="U42">
        <v>62.112738854136197</v>
      </c>
      <c r="V42">
        <v>5.1220346805678796</v>
      </c>
      <c r="W42">
        <v>13.859634577603144</v>
      </c>
      <c r="X42">
        <v>43.19292623686173</v>
      </c>
      <c r="Y42">
        <v>0</v>
      </c>
      <c r="Z42">
        <v>2.8784289599999999</v>
      </c>
      <c r="AA42">
        <v>0</v>
      </c>
      <c r="AB42">
        <v>11.533435920000002</v>
      </c>
      <c r="AC42">
        <v>8.5010146559999988</v>
      </c>
      <c r="AD42">
        <v>4.003264080000001</v>
      </c>
      <c r="AE42">
        <v>21.712535395200003</v>
      </c>
      <c r="AF42">
        <v>6.1515000000000013</v>
      </c>
      <c r="AG42">
        <v>10.7348952</v>
      </c>
      <c r="AH42">
        <v>27.034956000000001</v>
      </c>
      <c r="AI42">
        <v>0</v>
      </c>
      <c r="AJ42">
        <v>0</v>
      </c>
      <c r="AK42">
        <v>22.5747</v>
      </c>
      <c r="AL42">
        <v>45.078799999999987</v>
      </c>
      <c r="AM42">
        <v>0</v>
      </c>
      <c r="AN42">
        <v>0</v>
      </c>
      <c r="AO42">
        <v>2.9053080000000002</v>
      </c>
      <c r="AP42">
        <v>4.1633524799999995</v>
      </c>
      <c r="AQ42">
        <v>6.1574699999999991</v>
      </c>
      <c r="AR42">
        <v>22.061894400000003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30.072551070114539</v>
      </c>
      <c r="BB42">
        <f t="shared" si="0"/>
        <v>898.09257763015523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256.16704542144669</v>
      </c>
      <c r="L43">
        <v>97.199255952183236</v>
      </c>
      <c r="M43">
        <v>63.777007027027025</v>
      </c>
      <c r="N43">
        <v>51.879921259842519</v>
      </c>
      <c r="O43">
        <v>73.283716101871974</v>
      </c>
      <c r="P43">
        <v>17.341243669767991</v>
      </c>
      <c r="Q43">
        <v>4.793787878787878</v>
      </c>
      <c r="R43">
        <v>18.617343456007795</v>
      </c>
      <c r="S43">
        <v>11.593458183241975</v>
      </c>
      <c r="T43">
        <v>0</v>
      </c>
      <c r="U43">
        <v>62.112738854136197</v>
      </c>
      <c r="V43">
        <v>5.1220346805678796</v>
      </c>
      <c r="W43">
        <v>13.859634577603144</v>
      </c>
      <c r="X43">
        <v>43.19292623686173</v>
      </c>
      <c r="Y43">
        <v>0</v>
      </c>
      <c r="Z43">
        <v>5.7568579199999999</v>
      </c>
      <c r="AA43">
        <v>0</v>
      </c>
      <c r="AB43">
        <v>11.533435920000002</v>
      </c>
      <c r="AC43">
        <v>8.5010146559999988</v>
      </c>
      <c r="AD43">
        <v>4.003264080000001</v>
      </c>
      <c r="AE43">
        <v>21.712535395200003</v>
      </c>
      <c r="AF43">
        <v>6.1515000000000013</v>
      </c>
      <c r="AG43">
        <v>10.7348952</v>
      </c>
      <c r="AH43">
        <v>27.034956000000001</v>
      </c>
      <c r="AI43">
        <v>0</v>
      </c>
      <c r="AJ43">
        <v>0</v>
      </c>
      <c r="AK43">
        <v>22.5747</v>
      </c>
      <c r="AL43">
        <v>45.078799999999987</v>
      </c>
      <c r="AM43">
        <v>0</v>
      </c>
      <c r="AN43">
        <v>0</v>
      </c>
      <c r="AO43">
        <v>3.0086078399999998</v>
      </c>
      <c r="AP43">
        <v>1.91289168</v>
      </c>
      <c r="AQ43">
        <v>6.1574699999999991</v>
      </c>
      <c r="AR43">
        <v>22.061894400000003</v>
      </c>
      <c r="AS43">
        <v>14.533971264000002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30.122180233662078</v>
      </c>
      <c r="BB43">
        <f t="shared" si="0"/>
        <v>899.57472742088407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256.16704542144669</v>
      </c>
      <c r="L44">
        <v>97.033898365721328</v>
      </c>
      <c r="M44">
        <v>63.777007027027025</v>
      </c>
      <c r="N44">
        <v>51.879921259842519</v>
      </c>
      <c r="O44">
        <v>73.283716101871974</v>
      </c>
      <c r="P44">
        <v>17.341243669767991</v>
      </c>
      <c r="Q44">
        <v>4.793787878787878</v>
      </c>
      <c r="R44">
        <v>18.617343456007795</v>
      </c>
      <c r="S44">
        <v>11.593458183241975</v>
      </c>
      <c r="T44">
        <v>0</v>
      </c>
      <c r="U44">
        <v>62.112738854136197</v>
      </c>
      <c r="V44">
        <v>5.1220346805678796</v>
      </c>
      <c r="W44">
        <v>13.859634577603144</v>
      </c>
      <c r="X44">
        <v>43.19292623686173</v>
      </c>
      <c r="Y44">
        <v>0</v>
      </c>
      <c r="Z44">
        <v>5.7568579199999999</v>
      </c>
      <c r="AA44">
        <v>0</v>
      </c>
      <c r="AB44">
        <v>11.533435920000002</v>
      </c>
      <c r="AC44">
        <v>8.5010146559999988</v>
      </c>
      <c r="AD44">
        <v>4.003264080000001</v>
      </c>
      <c r="AE44">
        <v>21.712535395200003</v>
      </c>
      <c r="AF44">
        <v>6.1515000000000013</v>
      </c>
      <c r="AG44">
        <v>10.7348952</v>
      </c>
      <c r="AH44">
        <v>27.034956000000001</v>
      </c>
      <c r="AI44">
        <v>0</v>
      </c>
      <c r="AJ44">
        <v>0</v>
      </c>
      <c r="AK44">
        <v>22.5747</v>
      </c>
      <c r="AL44">
        <v>45.078799999999987</v>
      </c>
      <c r="AM44">
        <v>0</v>
      </c>
      <c r="AN44">
        <v>0</v>
      </c>
      <c r="AO44">
        <v>3.0086078399999998</v>
      </c>
      <c r="AP44">
        <v>1.91289168</v>
      </c>
      <c r="AQ44">
        <v>6.1574699999999991</v>
      </c>
      <c r="AR44">
        <v>22.061894400000003</v>
      </c>
      <c r="AS44">
        <v>14.533971264000002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30.116822647200166</v>
      </c>
      <c r="BB44">
        <f t="shared" si="0"/>
        <v>899.41472742088411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256.16704542144669</v>
      </c>
      <c r="L45">
        <v>97.239751398435658</v>
      </c>
      <c r="M45">
        <v>63.777007027027025</v>
      </c>
      <c r="N45">
        <v>51.879921259842519</v>
      </c>
      <c r="O45">
        <v>73.283716101871974</v>
      </c>
      <c r="P45">
        <v>17.341243669767991</v>
      </c>
      <c r="Q45">
        <v>4.793787878787878</v>
      </c>
      <c r="R45">
        <v>18.617343456007795</v>
      </c>
      <c r="S45">
        <v>11.593458183241975</v>
      </c>
      <c r="T45">
        <v>0</v>
      </c>
      <c r="U45">
        <v>62.112738854136197</v>
      </c>
      <c r="V45">
        <v>5.1220346805678796</v>
      </c>
      <c r="W45">
        <v>13.859634577603144</v>
      </c>
      <c r="X45">
        <v>43.19292623686173</v>
      </c>
      <c r="Y45">
        <v>0</v>
      </c>
      <c r="Z45">
        <v>5.7568579199999999</v>
      </c>
      <c r="AA45">
        <v>0</v>
      </c>
      <c r="AB45">
        <v>11.533435920000002</v>
      </c>
      <c r="AC45">
        <v>8.5010146559999988</v>
      </c>
      <c r="AD45">
        <v>4.003264080000001</v>
      </c>
      <c r="AE45">
        <v>21.712535395200003</v>
      </c>
      <c r="AF45">
        <v>6.1515000000000013</v>
      </c>
      <c r="AG45">
        <v>10.7348952</v>
      </c>
      <c r="AH45">
        <v>27.034956000000001</v>
      </c>
      <c r="AI45">
        <v>0</v>
      </c>
      <c r="AJ45">
        <v>0</v>
      </c>
      <c r="AK45">
        <v>22.5747</v>
      </c>
      <c r="AL45">
        <v>45.078799999999987</v>
      </c>
      <c r="AM45">
        <v>0</v>
      </c>
      <c r="AN45">
        <v>0</v>
      </c>
      <c r="AO45">
        <v>2.78909568</v>
      </c>
      <c r="AP45">
        <v>1.91289168</v>
      </c>
      <c r="AQ45">
        <v>6.1574699999999991</v>
      </c>
      <c r="AR45">
        <v>22.061894400000003</v>
      </c>
      <c r="AS45">
        <v>14.533971264000002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30.116380320658813</v>
      </c>
      <c r="BB45">
        <f t="shared" si="0"/>
        <v>899.40151062013979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256.16704542144669</v>
      </c>
      <c r="L46">
        <v>95.565592712652816</v>
      </c>
      <c r="M46">
        <v>63.777007027027025</v>
      </c>
      <c r="N46">
        <v>51.879921259842519</v>
      </c>
      <c r="O46">
        <v>73.283716101871974</v>
      </c>
      <c r="P46">
        <v>17.341243669767991</v>
      </c>
      <c r="Q46">
        <v>4.793787878787878</v>
      </c>
      <c r="R46">
        <v>18.617343456007795</v>
      </c>
      <c r="S46">
        <v>11.593458183241975</v>
      </c>
      <c r="T46">
        <v>0</v>
      </c>
      <c r="U46">
        <v>62.112738854136197</v>
      </c>
      <c r="V46">
        <v>5.1220346805678796</v>
      </c>
      <c r="W46">
        <v>13.859634577603144</v>
      </c>
      <c r="X46">
        <v>43.19292623686173</v>
      </c>
      <c r="Y46">
        <v>0</v>
      </c>
      <c r="Z46">
        <v>5.7568579199999999</v>
      </c>
      <c r="AA46">
        <v>0</v>
      </c>
      <c r="AB46">
        <v>11.533435920000002</v>
      </c>
      <c r="AC46">
        <v>8.5010146559999988</v>
      </c>
      <c r="AD46">
        <v>4.003264080000001</v>
      </c>
      <c r="AE46">
        <v>21.712535395200003</v>
      </c>
      <c r="AF46">
        <v>6.1515000000000013</v>
      </c>
      <c r="AG46">
        <v>10.7348952</v>
      </c>
      <c r="AH46">
        <v>27.034956000000001</v>
      </c>
      <c r="AI46">
        <v>0</v>
      </c>
      <c r="AJ46">
        <v>0</v>
      </c>
      <c r="AK46">
        <v>22.5747</v>
      </c>
      <c r="AL46">
        <v>45.078799999999987</v>
      </c>
      <c r="AM46">
        <v>0</v>
      </c>
      <c r="AN46">
        <v>0</v>
      </c>
      <c r="AO46">
        <v>2.78909568</v>
      </c>
      <c r="AP46">
        <v>1.91289168</v>
      </c>
      <c r="AQ46">
        <v>6.1574699999999991</v>
      </c>
      <c r="AR46">
        <v>22.061894400000003</v>
      </c>
      <c r="AS46">
        <v>14.533971264000002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30.062137573117518</v>
      </c>
      <c r="BB46">
        <f t="shared" si="0"/>
        <v>897.78159468189813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2.5834775086505188</v>
      </c>
      <c r="G47">
        <v>4.7738534728829682</v>
      </c>
      <c r="H47">
        <v>0</v>
      </c>
      <c r="I47">
        <v>0</v>
      </c>
      <c r="J47">
        <v>0</v>
      </c>
      <c r="K47">
        <v>256.16704542144669</v>
      </c>
      <c r="L47">
        <v>95.203848711778036</v>
      </c>
      <c r="M47">
        <v>63.777007027027025</v>
      </c>
      <c r="N47">
        <v>51.879921259842519</v>
      </c>
      <c r="O47">
        <v>73.283716101871974</v>
      </c>
      <c r="P47">
        <v>17.341243669767991</v>
      </c>
      <c r="Q47">
        <v>4.793787878787878</v>
      </c>
      <c r="R47">
        <v>18.617343456007795</v>
      </c>
      <c r="S47">
        <v>11.593458183241975</v>
      </c>
      <c r="T47">
        <v>0</v>
      </c>
      <c r="U47">
        <v>62.112738854136197</v>
      </c>
      <c r="V47">
        <v>5.1220346805678796</v>
      </c>
      <c r="W47">
        <v>13.859634577603144</v>
      </c>
      <c r="X47">
        <v>43.19292623686173</v>
      </c>
      <c r="Y47">
        <v>0</v>
      </c>
      <c r="Z47">
        <v>5.7568579199999999</v>
      </c>
      <c r="AA47">
        <v>0</v>
      </c>
      <c r="AB47">
        <v>11.533435920000002</v>
      </c>
      <c r="AC47">
        <v>8.5010146559999988</v>
      </c>
      <c r="AD47">
        <v>4.003264080000001</v>
      </c>
      <c r="AE47">
        <v>21.712535395200003</v>
      </c>
      <c r="AF47">
        <v>6.1515000000000013</v>
      </c>
      <c r="AG47">
        <v>10.7348952</v>
      </c>
      <c r="AH47">
        <v>27.034956000000001</v>
      </c>
      <c r="AI47">
        <v>0</v>
      </c>
      <c r="AJ47">
        <v>0</v>
      </c>
      <c r="AK47">
        <v>22.5747</v>
      </c>
      <c r="AL47">
        <v>45.078799999999987</v>
      </c>
      <c r="AM47">
        <v>0</v>
      </c>
      <c r="AN47">
        <v>0</v>
      </c>
      <c r="AO47">
        <v>2.8407456000000004</v>
      </c>
      <c r="AP47">
        <v>4.1633524799999995</v>
      </c>
      <c r="AQ47">
        <v>6.1574699999999991</v>
      </c>
      <c r="AR47">
        <v>22.061894400000003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2.0060082987551868</v>
      </c>
      <c r="AY47">
        <v>0</v>
      </c>
      <c r="AZ47">
        <v>0</v>
      </c>
      <c r="BA47">
        <v>30.411379433475545</v>
      </c>
      <c r="BB47">
        <f t="shared" si="0"/>
        <v>908.21141817055411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2.5834775086505188</v>
      </c>
      <c r="G48">
        <v>4.7738534728829682</v>
      </c>
      <c r="H48">
        <v>0</v>
      </c>
      <c r="I48">
        <v>0</v>
      </c>
      <c r="J48">
        <v>0</v>
      </c>
      <c r="K48">
        <v>256.16743387979903</v>
      </c>
      <c r="L48">
        <v>96.775184835655452</v>
      </c>
      <c r="M48">
        <v>63.777007027027025</v>
      </c>
      <c r="N48">
        <v>51.879921259842519</v>
      </c>
      <c r="O48">
        <v>73.283716101871974</v>
      </c>
      <c r="P48">
        <v>17.341243669767991</v>
      </c>
      <c r="Q48">
        <v>4.793787878787878</v>
      </c>
      <c r="R48">
        <v>18.617343456007795</v>
      </c>
      <c r="S48">
        <v>11.593458183241975</v>
      </c>
      <c r="T48">
        <v>0</v>
      </c>
      <c r="U48">
        <v>62.112738854136197</v>
      </c>
      <c r="V48">
        <v>5.1220346805678796</v>
      </c>
      <c r="W48">
        <v>13.859634577603144</v>
      </c>
      <c r="X48">
        <v>43.19292623686173</v>
      </c>
      <c r="Y48">
        <v>0</v>
      </c>
      <c r="Z48">
        <v>5.7568579199999999</v>
      </c>
      <c r="AA48">
        <v>0</v>
      </c>
      <c r="AB48">
        <v>11.533435920000002</v>
      </c>
      <c r="AC48">
        <v>8.5010146559999988</v>
      </c>
      <c r="AD48">
        <v>4.003264080000001</v>
      </c>
      <c r="AE48">
        <v>21.712535395200003</v>
      </c>
      <c r="AF48">
        <v>6.1515000000000013</v>
      </c>
      <c r="AG48">
        <v>10.7348952</v>
      </c>
      <c r="AH48">
        <v>27.034956000000001</v>
      </c>
      <c r="AI48">
        <v>0</v>
      </c>
      <c r="AJ48">
        <v>0</v>
      </c>
      <c r="AK48">
        <v>22.5747</v>
      </c>
      <c r="AL48">
        <v>45.078799999999987</v>
      </c>
      <c r="AM48">
        <v>0</v>
      </c>
      <c r="AN48">
        <v>0</v>
      </c>
      <c r="AO48">
        <v>2.8407456000000004</v>
      </c>
      <c r="AP48">
        <v>4.1633524799999995</v>
      </c>
      <c r="AQ48">
        <v>6.1574699999999991</v>
      </c>
      <c r="AR48">
        <v>22.061894400000003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2.0060082987551868</v>
      </c>
      <c r="AY48">
        <v>0</v>
      </c>
      <c r="AZ48">
        <v>0</v>
      </c>
      <c r="BA48">
        <v>30.462303311195896</v>
      </c>
      <c r="BB48">
        <f t="shared" si="0"/>
        <v>909.7322188750635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2.3486628114108208</v>
      </c>
      <c r="G49">
        <v>2.3486628114108208</v>
      </c>
      <c r="H49">
        <v>0</v>
      </c>
      <c r="I49">
        <v>0</v>
      </c>
      <c r="J49">
        <v>0</v>
      </c>
      <c r="K49">
        <v>256.16743387979903</v>
      </c>
      <c r="L49">
        <v>94.811211222152821</v>
      </c>
      <c r="M49">
        <v>63.777007027027025</v>
      </c>
      <c r="N49">
        <v>51.879921259842519</v>
      </c>
      <c r="O49">
        <v>73.283716101871974</v>
      </c>
      <c r="P49">
        <v>17.341243669767991</v>
      </c>
      <c r="Q49">
        <v>4.793787878787878</v>
      </c>
      <c r="R49">
        <v>18.617343456007795</v>
      </c>
      <c r="S49">
        <v>11.593458183241975</v>
      </c>
      <c r="T49">
        <v>0</v>
      </c>
      <c r="U49">
        <v>62.112738854136197</v>
      </c>
      <c r="V49">
        <v>5.1220346805678796</v>
      </c>
      <c r="W49">
        <v>13.330439223697651</v>
      </c>
      <c r="X49">
        <v>43.19292623686173</v>
      </c>
      <c r="Y49">
        <v>0</v>
      </c>
      <c r="Z49">
        <v>5.7568579199999999</v>
      </c>
      <c r="AA49">
        <v>0</v>
      </c>
      <c r="AB49">
        <v>11.533435920000002</v>
      </c>
      <c r="AC49">
        <v>8.5010146559999988</v>
      </c>
      <c r="AD49">
        <v>4.003264080000001</v>
      </c>
      <c r="AE49">
        <v>21.712535395200003</v>
      </c>
      <c r="AF49">
        <v>6.1515000000000013</v>
      </c>
      <c r="AG49">
        <v>10.7348952</v>
      </c>
      <c r="AH49">
        <v>27.034956000000001</v>
      </c>
      <c r="AI49">
        <v>0</v>
      </c>
      <c r="AJ49">
        <v>0</v>
      </c>
      <c r="AK49">
        <v>22.5747</v>
      </c>
      <c r="AL49">
        <v>45.078799999999987</v>
      </c>
      <c r="AM49">
        <v>0</v>
      </c>
      <c r="AN49">
        <v>0</v>
      </c>
      <c r="AO49">
        <v>2.8407456000000004</v>
      </c>
      <c r="AP49">
        <v>1.91289168</v>
      </c>
      <c r="AQ49">
        <v>6.1574699999999991</v>
      </c>
      <c r="AR49">
        <v>22.061894400000003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2.0060082987551868</v>
      </c>
      <c r="AY49">
        <v>0</v>
      </c>
      <c r="AZ49">
        <v>0</v>
      </c>
      <c r="BA49">
        <v>30.222425210631769</v>
      </c>
      <c r="BB49">
        <f t="shared" si="0"/>
        <v>902.56846184950768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2.3486628114108208</v>
      </c>
      <c r="G50">
        <v>2.3486628114108208</v>
      </c>
      <c r="H50">
        <v>0</v>
      </c>
      <c r="I50">
        <v>0</v>
      </c>
      <c r="J50">
        <v>0</v>
      </c>
      <c r="K50">
        <v>256.16743387979903</v>
      </c>
      <c r="L50">
        <v>93.736923697556463</v>
      </c>
      <c r="M50">
        <v>63.777007027027025</v>
      </c>
      <c r="N50">
        <v>51.879921259842519</v>
      </c>
      <c r="O50">
        <v>73.283716101871974</v>
      </c>
      <c r="P50">
        <v>17.341243669767991</v>
      </c>
      <c r="Q50">
        <v>4.793787878787878</v>
      </c>
      <c r="R50">
        <v>18.617343456007795</v>
      </c>
      <c r="S50">
        <v>11.593458183241975</v>
      </c>
      <c r="T50">
        <v>0</v>
      </c>
      <c r="U50">
        <v>62.112738854136197</v>
      </c>
      <c r="V50">
        <v>5.1220346805678796</v>
      </c>
      <c r="W50">
        <v>13.330439223697651</v>
      </c>
      <c r="X50">
        <v>43.19292623686173</v>
      </c>
      <c r="Y50">
        <v>0</v>
      </c>
      <c r="Z50">
        <v>5.6041919999999994</v>
      </c>
      <c r="AA50">
        <v>0</v>
      </c>
      <c r="AB50">
        <v>11.533435920000002</v>
      </c>
      <c r="AC50">
        <v>8.5010146559999988</v>
      </c>
      <c r="AD50">
        <v>4.003264080000001</v>
      </c>
      <c r="AE50">
        <v>21.712535395200003</v>
      </c>
      <c r="AF50">
        <v>6.1515000000000013</v>
      </c>
      <c r="AG50">
        <v>10.7348952</v>
      </c>
      <c r="AH50">
        <v>27.034956000000001</v>
      </c>
      <c r="AI50">
        <v>0</v>
      </c>
      <c r="AJ50">
        <v>0</v>
      </c>
      <c r="AK50">
        <v>22.5747</v>
      </c>
      <c r="AL50">
        <v>45.078799999999987</v>
      </c>
      <c r="AM50">
        <v>0</v>
      </c>
      <c r="AN50">
        <v>0</v>
      </c>
      <c r="AO50">
        <v>2.8407456000000004</v>
      </c>
      <c r="AP50">
        <v>1.91289168</v>
      </c>
      <c r="AQ50">
        <v>6.1574699999999991</v>
      </c>
      <c r="AR50">
        <v>22.061894400000003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2.0060082987551868</v>
      </c>
      <c r="AY50">
        <v>0</v>
      </c>
      <c r="AZ50">
        <v>0</v>
      </c>
      <c r="BA50">
        <v>30.182672024434808</v>
      </c>
      <c r="BB50">
        <f t="shared" si="0"/>
        <v>901.38126159110823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7.2029213483146087E-2</v>
      </c>
      <c r="G51">
        <v>0.80795190244355986</v>
      </c>
      <c r="H51">
        <v>0</v>
      </c>
      <c r="I51">
        <v>0</v>
      </c>
      <c r="J51">
        <v>0</v>
      </c>
      <c r="K51">
        <v>256.16261628816926</v>
      </c>
      <c r="L51">
        <v>11.037408227848099</v>
      </c>
      <c r="M51">
        <v>63.777007027027025</v>
      </c>
      <c r="N51">
        <v>51.879921259842519</v>
      </c>
      <c r="O51">
        <v>73.283716101871974</v>
      </c>
      <c r="P51">
        <v>17.341243669767991</v>
      </c>
      <c r="Q51">
        <v>4.793787878787878</v>
      </c>
      <c r="R51">
        <v>18.617343456007795</v>
      </c>
      <c r="S51">
        <v>11.593458183241975</v>
      </c>
      <c r="T51">
        <v>0</v>
      </c>
      <c r="U51">
        <v>62.112738854136197</v>
      </c>
      <c r="V51">
        <v>5.1220346805678796</v>
      </c>
      <c r="W51">
        <v>13.330439223697651</v>
      </c>
      <c r="X51">
        <v>43.19292623686173</v>
      </c>
      <c r="Y51">
        <v>0</v>
      </c>
      <c r="Z51">
        <v>2.8784289599999999</v>
      </c>
      <c r="AA51">
        <v>0</v>
      </c>
      <c r="AB51">
        <v>11.533435920000002</v>
      </c>
      <c r="AC51">
        <v>8.5010146559999988</v>
      </c>
      <c r="AD51">
        <v>0</v>
      </c>
      <c r="AE51">
        <v>21.712535395200003</v>
      </c>
      <c r="AF51">
        <v>6.1515000000000013</v>
      </c>
      <c r="AG51">
        <v>10.7348952</v>
      </c>
      <c r="AH51">
        <v>27.034956000000001</v>
      </c>
      <c r="AI51">
        <v>0</v>
      </c>
      <c r="AJ51">
        <v>0</v>
      </c>
      <c r="AK51">
        <v>22.5747</v>
      </c>
      <c r="AL51">
        <v>45.078799999999987</v>
      </c>
      <c r="AM51">
        <v>0</v>
      </c>
      <c r="AN51">
        <v>0</v>
      </c>
      <c r="AO51">
        <v>2.8407456000000004</v>
      </c>
      <c r="AP51">
        <v>1.91289168</v>
      </c>
      <c r="AQ51">
        <v>6.1574699999999991</v>
      </c>
      <c r="AR51">
        <v>22.061894400000003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27.096354254097303</v>
      </c>
      <c r="BB51">
        <f t="shared" si="0"/>
        <v>809.21086637445762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7.2029213483146087E-2</v>
      </c>
      <c r="G52">
        <v>0.80795190244355986</v>
      </c>
      <c r="H52">
        <v>0</v>
      </c>
      <c r="I52">
        <v>0</v>
      </c>
      <c r="J52">
        <v>0</v>
      </c>
      <c r="K52">
        <v>256.16261628816926</v>
      </c>
      <c r="L52">
        <v>11.037408227848099</v>
      </c>
      <c r="M52">
        <v>63.777007027027025</v>
      </c>
      <c r="N52">
        <v>51.879921259842519</v>
      </c>
      <c r="O52">
        <v>73.283716101871974</v>
      </c>
      <c r="P52">
        <v>17.341243669767991</v>
      </c>
      <c r="Q52">
        <v>4.793787878787878</v>
      </c>
      <c r="R52">
        <v>18.617343456007795</v>
      </c>
      <c r="S52">
        <v>11.593458183241975</v>
      </c>
      <c r="T52">
        <v>0</v>
      </c>
      <c r="U52">
        <v>62.112738854136197</v>
      </c>
      <c r="V52">
        <v>5.1220346805678796</v>
      </c>
      <c r="W52">
        <v>13.330439223697651</v>
      </c>
      <c r="X52">
        <v>43.19292623686173</v>
      </c>
      <c r="Y52">
        <v>0</v>
      </c>
      <c r="Z52">
        <v>2.8784289599999999</v>
      </c>
      <c r="AA52">
        <v>0</v>
      </c>
      <c r="AB52">
        <v>11.533435920000002</v>
      </c>
      <c r="AC52">
        <v>8.5010146559999988</v>
      </c>
      <c r="AD52">
        <v>0</v>
      </c>
      <c r="AE52">
        <v>21.712535395200003</v>
      </c>
      <c r="AF52">
        <v>6.1515000000000013</v>
      </c>
      <c r="AG52">
        <v>10.7348952</v>
      </c>
      <c r="AH52">
        <v>27.034956000000001</v>
      </c>
      <c r="AI52">
        <v>0</v>
      </c>
      <c r="AJ52">
        <v>0</v>
      </c>
      <c r="AK52">
        <v>22.5747</v>
      </c>
      <c r="AL52">
        <v>45.078799999999987</v>
      </c>
      <c r="AM52">
        <v>0</v>
      </c>
      <c r="AN52">
        <v>0</v>
      </c>
      <c r="AO52">
        <v>2.8407456000000004</v>
      </c>
      <c r="AP52">
        <v>1.91289168</v>
      </c>
      <c r="AQ52">
        <v>12.00925</v>
      </c>
      <c r="AR52">
        <v>22.061894400000003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27.285952064732225</v>
      </c>
      <c r="BB52">
        <f t="shared" si="0"/>
        <v>814.87304856382264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7.2029213483146087E-2</v>
      </c>
      <c r="G53">
        <v>0.80795190244355986</v>
      </c>
      <c r="H53">
        <v>0</v>
      </c>
      <c r="I53">
        <v>0</v>
      </c>
      <c r="J53">
        <v>0</v>
      </c>
      <c r="K53">
        <v>256.16261628816926</v>
      </c>
      <c r="L53">
        <v>11.037408227848099</v>
      </c>
      <c r="M53">
        <v>63.777007027027025</v>
      </c>
      <c r="N53">
        <v>51.879921259842519</v>
      </c>
      <c r="O53">
        <v>73.283716101871974</v>
      </c>
      <c r="P53">
        <v>17.341243669767991</v>
      </c>
      <c r="Q53">
        <v>4.793787878787878</v>
      </c>
      <c r="R53">
        <v>18.617343456007795</v>
      </c>
      <c r="S53">
        <v>11.593458183241975</v>
      </c>
      <c r="T53">
        <v>0</v>
      </c>
      <c r="U53">
        <v>62.112738854136197</v>
      </c>
      <c r="V53">
        <v>5.1220346805678796</v>
      </c>
      <c r="W53">
        <v>13.330439223697651</v>
      </c>
      <c r="X53">
        <v>43.19292623686173</v>
      </c>
      <c r="Y53">
        <v>0</v>
      </c>
      <c r="Z53">
        <v>2.8784289599999999</v>
      </c>
      <c r="AA53">
        <v>0</v>
      </c>
      <c r="AB53">
        <v>11.533435920000002</v>
      </c>
      <c r="AC53">
        <v>8.5010146559999988</v>
      </c>
      <c r="AD53">
        <v>0</v>
      </c>
      <c r="AE53">
        <v>21.712535395200003</v>
      </c>
      <c r="AF53">
        <v>6.1515000000000013</v>
      </c>
      <c r="AG53">
        <v>10.7348952</v>
      </c>
      <c r="AH53">
        <v>27.034956000000001</v>
      </c>
      <c r="AI53">
        <v>0</v>
      </c>
      <c r="AJ53">
        <v>0</v>
      </c>
      <c r="AK53">
        <v>22.5747</v>
      </c>
      <c r="AL53">
        <v>45.078799999999987</v>
      </c>
      <c r="AM53">
        <v>0</v>
      </c>
      <c r="AN53">
        <v>0</v>
      </c>
      <c r="AO53">
        <v>2.8278331199999998</v>
      </c>
      <c r="AP53">
        <v>1.91289168</v>
      </c>
      <c r="AQ53">
        <v>12.314939999999998</v>
      </c>
      <c r="AR53">
        <v>22.061894400000003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27.295438025062385</v>
      </c>
      <c r="BB53">
        <f t="shared" si="0"/>
        <v>815.15634012349255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7.2029213483146087E-2</v>
      </c>
      <c r="G54">
        <v>0.80795190244355986</v>
      </c>
      <c r="H54">
        <v>0</v>
      </c>
      <c r="I54">
        <v>0</v>
      </c>
      <c r="J54">
        <v>0</v>
      </c>
      <c r="K54">
        <v>256.16261628816926</v>
      </c>
      <c r="L54">
        <v>11.037408227848099</v>
      </c>
      <c r="M54">
        <v>63.777007027027025</v>
      </c>
      <c r="N54">
        <v>51.879921259842519</v>
      </c>
      <c r="O54">
        <v>73.283716101871974</v>
      </c>
      <c r="P54">
        <v>17.341243669767991</v>
      </c>
      <c r="Q54">
        <v>4.793787878787878</v>
      </c>
      <c r="R54">
        <v>18.617343456007795</v>
      </c>
      <c r="S54">
        <v>11.593458183241975</v>
      </c>
      <c r="T54">
        <v>0</v>
      </c>
      <c r="U54">
        <v>62.112738854136197</v>
      </c>
      <c r="V54">
        <v>5.1220346805678796</v>
      </c>
      <c r="W54">
        <v>13.330439223697651</v>
      </c>
      <c r="X54">
        <v>43.19292623686173</v>
      </c>
      <c r="Y54">
        <v>0</v>
      </c>
      <c r="Z54">
        <v>2.8784289599999999</v>
      </c>
      <c r="AA54">
        <v>0</v>
      </c>
      <c r="AB54">
        <v>11.533435920000002</v>
      </c>
      <c r="AC54">
        <v>8.5010146559999988</v>
      </c>
      <c r="AD54">
        <v>0</v>
      </c>
      <c r="AE54">
        <v>21.712535395200003</v>
      </c>
      <c r="AF54">
        <v>6.1515000000000013</v>
      </c>
      <c r="AG54">
        <v>10.7348952</v>
      </c>
      <c r="AH54">
        <v>30.819849840000007</v>
      </c>
      <c r="AI54">
        <v>0</v>
      </c>
      <c r="AJ54">
        <v>0</v>
      </c>
      <c r="AK54">
        <v>22.5747</v>
      </c>
      <c r="AL54">
        <v>45.078799999999987</v>
      </c>
      <c r="AM54">
        <v>0</v>
      </c>
      <c r="AN54">
        <v>0</v>
      </c>
      <c r="AO54">
        <v>2.8278331199999998</v>
      </c>
      <c r="AP54">
        <v>1.91289168</v>
      </c>
      <c r="AQ54">
        <v>12.314939999999998</v>
      </c>
      <c r="AR54">
        <v>22.061894400000003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27.418068374662383</v>
      </c>
      <c r="BB54">
        <f t="shared" si="0"/>
        <v>818.81860361389249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7.2029213483146087E-2</v>
      </c>
      <c r="G55">
        <v>0.80795190244355986</v>
      </c>
      <c r="H55">
        <v>0</v>
      </c>
      <c r="I55">
        <v>0</v>
      </c>
      <c r="J55">
        <v>0</v>
      </c>
      <c r="K55">
        <v>256.16261628816926</v>
      </c>
      <c r="L55">
        <v>11.037535752275145</v>
      </c>
      <c r="M55">
        <v>63.777007027027025</v>
      </c>
      <c r="N55">
        <v>51.879921259842519</v>
      </c>
      <c r="O55">
        <v>73.283716101871974</v>
      </c>
      <c r="P55">
        <v>17.341243669767991</v>
      </c>
      <c r="Q55">
        <v>4.793787878787878</v>
      </c>
      <c r="R55">
        <v>18.617343456007795</v>
      </c>
      <c r="S55">
        <v>11.593458183241975</v>
      </c>
      <c r="T55">
        <v>0</v>
      </c>
      <c r="U55">
        <v>62.112738854136197</v>
      </c>
      <c r="V55">
        <v>5.1220346805678796</v>
      </c>
      <c r="W55">
        <v>13.330439223697651</v>
      </c>
      <c r="X55">
        <v>43.19292623686173</v>
      </c>
      <c r="Y55">
        <v>0</v>
      </c>
      <c r="Z55">
        <v>2.8784289599999999</v>
      </c>
      <c r="AA55">
        <v>0</v>
      </c>
      <c r="AB55">
        <v>11.533435920000002</v>
      </c>
      <c r="AC55">
        <v>8.5010146559999988</v>
      </c>
      <c r="AD55">
        <v>0</v>
      </c>
      <c r="AE55">
        <v>21.712535395200003</v>
      </c>
      <c r="AF55">
        <v>6.1515000000000013</v>
      </c>
      <c r="AG55">
        <v>10.7348952</v>
      </c>
      <c r="AH55">
        <v>30.819849840000007</v>
      </c>
      <c r="AI55">
        <v>0</v>
      </c>
      <c r="AJ55">
        <v>0</v>
      </c>
      <c r="AK55">
        <v>22.5747</v>
      </c>
      <c r="AL55">
        <v>45.078799999999987</v>
      </c>
      <c r="AM55">
        <v>0</v>
      </c>
      <c r="AN55">
        <v>0</v>
      </c>
      <c r="AO55">
        <v>2.8278331199999998</v>
      </c>
      <c r="AP55">
        <v>1.91289168</v>
      </c>
      <c r="AQ55">
        <v>12.314939999999998</v>
      </c>
      <c r="AR55">
        <v>22.061894400000003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27.418072506453818</v>
      </c>
      <c r="BB55">
        <f t="shared" si="0"/>
        <v>818.81872700652809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7.2029213483146087E-2</v>
      </c>
      <c r="G56">
        <v>0.80795190244355986</v>
      </c>
      <c r="H56">
        <v>0</v>
      </c>
      <c r="I56">
        <v>0</v>
      </c>
      <c r="J56">
        <v>0</v>
      </c>
      <c r="K56">
        <v>256.16261628816926</v>
      </c>
      <c r="L56">
        <v>11.037408227848099</v>
      </c>
      <c r="M56">
        <v>63.777007027027025</v>
      </c>
      <c r="N56">
        <v>51.879921259842519</v>
      </c>
      <c r="O56">
        <v>73.283716101871974</v>
      </c>
      <c r="P56">
        <v>17.341243669767991</v>
      </c>
      <c r="Q56">
        <v>4.793787878787878</v>
      </c>
      <c r="R56">
        <v>18.617343456007795</v>
      </c>
      <c r="S56">
        <v>11.593458183241975</v>
      </c>
      <c r="T56">
        <v>0</v>
      </c>
      <c r="U56">
        <v>62.112738854136197</v>
      </c>
      <c r="V56">
        <v>5.1220346805678796</v>
      </c>
      <c r="W56">
        <v>13.330439223697651</v>
      </c>
      <c r="X56">
        <v>43.19292623686173</v>
      </c>
      <c r="Y56">
        <v>0</v>
      </c>
      <c r="Z56">
        <v>2.8784289599999999</v>
      </c>
      <c r="AA56">
        <v>0</v>
      </c>
      <c r="AB56">
        <v>11.533435920000002</v>
      </c>
      <c r="AC56">
        <v>8.5010146559999988</v>
      </c>
      <c r="AD56">
        <v>0</v>
      </c>
      <c r="AE56">
        <v>21.13101</v>
      </c>
      <c r="AF56">
        <v>6.1515000000000013</v>
      </c>
      <c r="AG56">
        <v>10.7348952</v>
      </c>
      <c r="AH56">
        <v>30.819849840000007</v>
      </c>
      <c r="AI56">
        <v>0</v>
      </c>
      <c r="AJ56">
        <v>0</v>
      </c>
      <c r="AK56">
        <v>22.5747</v>
      </c>
      <c r="AL56">
        <v>45.078799999999987</v>
      </c>
      <c r="AM56">
        <v>0</v>
      </c>
      <c r="AN56">
        <v>0</v>
      </c>
      <c r="AO56">
        <v>2.8278331199999998</v>
      </c>
      <c r="AP56">
        <v>1.91289168</v>
      </c>
      <c r="AQ56">
        <v>12.314939999999998</v>
      </c>
      <c r="AR56">
        <v>22.061894400000003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27.399227133862375</v>
      </c>
      <c r="BB56">
        <f t="shared" si="0"/>
        <v>818.25591945949247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7.2029213483146087E-2</v>
      </c>
      <c r="G57">
        <v>0.80795190244355986</v>
      </c>
      <c r="H57">
        <v>0</v>
      </c>
      <c r="I57">
        <v>0</v>
      </c>
      <c r="J57">
        <v>0</v>
      </c>
      <c r="K57">
        <v>256.16261628816926</v>
      </c>
      <c r="L57">
        <v>11.037408227848099</v>
      </c>
      <c r="M57">
        <v>63.777007027027025</v>
      </c>
      <c r="N57">
        <v>51.879921259842519</v>
      </c>
      <c r="O57">
        <v>73.283716101871974</v>
      </c>
      <c r="P57">
        <v>17.341243669767991</v>
      </c>
      <c r="Q57">
        <v>4.793787878787878</v>
      </c>
      <c r="R57">
        <v>18.617343456007795</v>
      </c>
      <c r="S57">
        <v>11.593458183241975</v>
      </c>
      <c r="T57">
        <v>0</v>
      </c>
      <c r="U57">
        <v>62.112738854136197</v>
      </c>
      <c r="V57">
        <v>5.1220346805678796</v>
      </c>
      <c r="W57">
        <v>13.330439223697651</v>
      </c>
      <c r="X57">
        <v>43.19292623686173</v>
      </c>
      <c r="Y57">
        <v>0</v>
      </c>
      <c r="Z57">
        <v>2.8784289599999999</v>
      </c>
      <c r="AA57">
        <v>0</v>
      </c>
      <c r="AB57">
        <v>11.533435920000002</v>
      </c>
      <c r="AC57">
        <v>8.5010146559999988</v>
      </c>
      <c r="AD57">
        <v>0</v>
      </c>
      <c r="AE57">
        <v>21.13101</v>
      </c>
      <c r="AF57">
        <v>6.1515000000000013</v>
      </c>
      <c r="AG57">
        <v>10.7348952</v>
      </c>
      <c r="AH57">
        <v>38.140084080000001</v>
      </c>
      <c r="AI57">
        <v>0</v>
      </c>
      <c r="AJ57">
        <v>0</v>
      </c>
      <c r="AK57">
        <v>22.5747</v>
      </c>
      <c r="AL57">
        <v>45.078799999999987</v>
      </c>
      <c r="AM57">
        <v>0</v>
      </c>
      <c r="AN57">
        <v>0</v>
      </c>
      <c r="AO57">
        <v>2.8278331199999998</v>
      </c>
      <c r="AP57">
        <v>1.91289168</v>
      </c>
      <c r="AQ57">
        <v>12.314939999999998</v>
      </c>
      <c r="AR57">
        <v>22.061894400000003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27.636403039462376</v>
      </c>
      <c r="BB57">
        <f t="shared" si="0"/>
        <v>825.33897779389247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7.2029213483146087E-2</v>
      </c>
      <c r="G58">
        <v>0.80795190244355986</v>
      </c>
      <c r="H58">
        <v>0</v>
      </c>
      <c r="I58">
        <v>0</v>
      </c>
      <c r="J58">
        <v>0</v>
      </c>
      <c r="K58">
        <v>256.16261628816926</v>
      </c>
      <c r="L58">
        <v>11.037408227848099</v>
      </c>
      <c r="M58">
        <v>63.777007027027025</v>
      </c>
      <c r="N58">
        <v>51.879921259842519</v>
      </c>
      <c r="O58">
        <v>73.283716101871974</v>
      </c>
      <c r="P58">
        <v>17.341243669767991</v>
      </c>
      <c r="Q58">
        <v>4.793787878787878</v>
      </c>
      <c r="R58">
        <v>18.617343456007795</v>
      </c>
      <c r="S58">
        <v>11.593458183241975</v>
      </c>
      <c r="T58">
        <v>0</v>
      </c>
      <c r="U58">
        <v>62.112738854136197</v>
      </c>
      <c r="V58">
        <v>5.1220346805678796</v>
      </c>
      <c r="W58">
        <v>13.330439223697651</v>
      </c>
      <c r="X58">
        <v>43.19292623686173</v>
      </c>
      <c r="Y58">
        <v>0</v>
      </c>
      <c r="Z58">
        <v>2.8784289599999999</v>
      </c>
      <c r="AA58">
        <v>0</v>
      </c>
      <c r="AB58">
        <v>11.533435920000002</v>
      </c>
      <c r="AC58">
        <v>8.5010146559999988</v>
      </c>
      <c r="AD58">
        <v>0</v>
      </c>
      <c r="AE58">
        <v>21.13101</v>
      </c>
      <c r="AF58">
        <v>6.1515000000000013</v>
      </c>
      <c r="AG58">
        <v>10.7348952</v>
      </c>
      <c r="AH58">
        <v>39.512627999999999</v>
      </c>
      <c r="AI58">
        <v>0</v>
      </c>
      <c r="AJ58">
        <v>0</v>
      </c>
      <c r="AK58">
        <v>22.5747</v>
      </c>
      <c r="AL58">
        <v>45.078799999999987</v>
      </c>
      <c r="AM58">
        <v>0</v>
      </c>
      <c r="AN58">
        <v>0</v>
      </c>
      <c r="AO58">
        <v>2.8278331199999998</v>
      </c>
      <c r="AP58">
        <v>1.91289168</v>
      </c>
      <c r="AQ58">
        <v>12.314939999999998</v>
      </c>
      <c r="AR58">
        <v>22.061894400000003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27.680873357062371</v>
      </c>
      <c r="BB58">
        <f t="shared" si="0"/>
        <v>826.66705139629244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256.16261628816926</v>
      </c>
      <c r="L59">
        <v>11.037408227848099</v>
      </c>
      <c r="M59">
        <v>63.777007027027025</v>
      </c>
      <c r="N59">
        <v>51.879921259842519</v>
      </c>
      <c r="O59">
        <v>73.283716101871974</v>
      </c>
      <c r="P59">
        <v>17.341243669767991</v>
      </c>
      <c r="Q59">
        <v>4.793787878787878</v>
      </c>
      <c r="R59">
        <v>18.617343456007795</v>
      </c>
      <c r="S59">
        <v>11.593458183241975</v>
      </c>
      <c r="T59">
        <v>0</v>
      </c>
      <c r="U59">
        <v>62.112738854136197</v>
      </c>
      <c r="V59">
        <v>5.1220346805678796</v>
      </c>
      <c r="W59">
        <v>13.330439223697651</v>
      </c>
      <c r="X59">
        <v>46.072985611510802</v>
      </c>
      <c r="Y59">
        <v>0</v>
      </c>
      <c r="Z59">
        <v>2.8784289599999999</v>
      </c>
      <c r="AA59">
        <v>0</v>
      </c>
      <c r="AB59">
        <v>11.533435920000002</v>
      </c>
      <c r="AC59">
        <v>8.5010146559999988</v>
      </c>
      <c r="AD59">
        <v>0</v>
      </c>
      <c r="AE59">
        <v>21.13101</v>
      </c>
      <c r="AF59">
        <v>6.1515000000000013</v>
      </c>
      <c r="AG59">
        <v>10.7348952</v>
      </c>
      <c r="AH59">
        <v>33.273792000000007</v>
      </c>
      <c r="AI59">
        <v>0</v>
      </c>
      <c r="AJ59">
        <v>0</v>
      </c>
      <c r="AK59">
        <v>22.5747</v>
      </c>
      <c r="AL59">
        <v>45.078799999999987</v>
      </c>
      <c r="AM59">
        <v>0</v>
      </c>
      <c r="AN59">
        <v>0</v>
      </c>
      <c r="AO59">
        <v>2.78909568</v>
      </c>
      <c r="AP59">
        <v>1.91289168</v>
      </c>
      <c r="AQ59">
        <v>12.314939999999998</v>
      </c>
      <c r="AR59">
        <v>22.061894400000003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27.542282146751063</v>
      </c>
      <c r="BB59">
        <f t="shared" si="0"/>
        <v>822.5281474253261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256.16261628816926</v>
      </c>
      <c r="L60">
        <v>11.037408227848099</v>
      </c>
      <c r="M60">
        <v>63.777007027027025</v>
      </c>
      <c r="N60">
        <v>51.879921259842519</v>
      </c>
      <c r="O60">
        <v>73.283716101871974</v>
      </c>
      <c r="P60">
        <v>17.341243669767991</v>
      </c>
      <c r="Q60">
        <v>4.793787878787878</v>
      </c>
      <c r="R60">
        <v>18.617343456007795</v>
      </c>
      <c r="S60">
        <v>11.593458183241975</v>
      </c>
      <c r="T60">
        <v>0</v>
      </c>
      <c r="U60">
        <v>62.112738854136197</v>
      </c>
      <c r="V60">
        <v>5.1220346805678796</v>
      </c>
      <c r="W60">
        <v>13.330439223697651</v>
      </c>
      <c r="X60">
        <v>50.682100041339396</v>
      </c>
      <c r="Y60">
        <v>0</v>
      </c>
      <c r="Z60">
        <v>2.8784289599999999</v>
      </c>
      <c r="AA60">
        <v>6.170478912000001</v>
      </c>
      <c r="AB60">
        <v>11.533435920000002</v>
      </c>
      <c r="AC60">
        <v>8.5010146559999988</v>
      </c>
      <c r="AD60">
        <v>0</v>
      </c>
      <c r="AE60">
        <v>21.13101</v>
      </c>
      <c r="AF60">
        <v>6.1515000000000013</v>
      </c>
      <c r="AG60">
        <v>10.7348952</v>
      </c>
      <c r="AH60">
        <v>33.273792000000007</v>
      </c>
      <c r="AI60">
        <v>0</v>
      </c>
      <c r="AJ60">
        <v>0</v>
      </c>
      <c r="AK60">
        <v>22.5747</v>
      </c>
      <c r="AL60">
        <v>45.078799999999987</v>
      </c>
      <c r="AM60">
        <v>0</v>
      </c>
      <c r="AN60">
        <v>0</v>
      </c>
      <c r="AO60">
        <v>2.78909568</v>
      </c>
      <c r="AP60">
        <v>1.91289168</v>
      </c>
      <c r="AQ60">
        <v>12.314939999999998</v>
      </c>
      <c r="AR60">
        <v>22.061894400000003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27.891540855077508</v>
      </c>
      <c r="BB60">
        <f t="shared" si="0"/>
        <v>832.95848205882817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256.16261628816926</v>
      </c>
      <c r="L61">
        <v>11.037408227848099</v>
      </c>
      <c r="M61">
        <v>63.777007027027025</v>
      </c>
      <c r="N61">
        <v>51.879921259842519</v>
      </c>
      <c r="O61">
        <v>73.283716101871974</v>
      </c>
      <c r="P61">
        <v>17.341243669767991</v>
      </c>
      <c r="Q61">
        <v>4.793787878787878</v>
      </c>
      <c r="R61">
        <v>18.617343456007795</v>
      </c>
      <c r="S61">
        <v>11.593458183241975</v>
      </c>
      <c r="T61">
        <v>0</v>
      </c>
      <c r="U61">
        <v>62.112738854136197</v>
      </c>
      <c r="V61">
        <v>5.1220346805678796</v>
      </c>
      <c r="W61">
        <v>13.330439223697651</v>
      </c>
      <c r="X61">
        <v>52.985149061937811</v>
      </c>
      <c r="Y61">
        <v>0</v>
      </c>
      <c r="Z61">
        <v>2.8784289599999999</v>
      </c>
      <c r="AA61">
        <v>6.170478912000001</v>
      </c>
      <c r="AB61">
        <v>11.533435920000002</v>
      </c>
      <c r="AC61">
        <v>8.5010146559999988</v>
      </c>
      <c r="AD61">
        <v>0</v>
      </c>
      <c r="AE61">
        <v>21.13101</v>
      </c>
      <c r="AF61">
        <v>12.303000000000003</v>
      </c>
      <c r="AG61">
        <v>10.7348952</v>
      </c>
      <c r="AH61">
        <v>33.273792000000007</v>
      </c>
      <c r="AI61">
        <v>0</v>
      </c>
      <c r="AJ61">
        <v>0</v>
      </c>
      <c r="AK61">
        <v>22.5747</v>
      </c>
      <c r="AL61">
        <v>45.078799999999987</v>
      </c>
      <c r="AM61">
        <v>0</v>
      </c>
      <c r="AN61">
        <v>0</v>
      </c>
      <c r="AO61">
        <v>2.78909568</v>
      </c>
      <c r="AP61">
        <v>4.1633524799999995</v>
      </c>
      <c r="AQ61">
        <v>18.472410000000004</v>
      </c>
      <c r="AR61">
        <v>22.061894400000003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28.437885515561671</v>
      </c>
      <c r="BB61">
        <f t="shared" si="0"/>
        <v>849.27461721894235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256.16261628816926</v>
      </c>
      <c r="L62">
        <v>11.037408227848099</v>
      </c>
      <c r="M62">
        <v>63.777007027027025</v>
      </c>
      <c r="N62">
        <v>51.879921259842519</v>
      </c>
      <c r="O62">
        <v>73.283716101871974</v>
      </c>
      <c r="P62">
        <v>17.341243669767991</v>
      </c>
      <c r="Q62">
        <v>4.793787878787878</v>
      </c>
      <c r="R62">
        <v>18.617343456007795</v>
      </c>
      <c r="S62">
        <v>11.593458183241975</v>
      </c>
      <c r="T62">
        <v>0</v>
      </c>
      <c r="U62">
        <v>62.112738854136197</v>
      </c>
      <c r="V62">
        <v>5.1220346805678796</v>
      </c>
      <c r="W62">
        <v>13.330439223697651</v>
      </c>
      <c r="X62">
        <v>52.985149061937811</v>
      </c>
      <c r="Y62">
        <v>0</v>
      </c>
      <c r="Z62">
        <v>2.8784289599999999</v>
      </c>
      <c r="AA62">
        <v>6.170478912000001</v>
      </c>
      <c r="AB62">
        <v>11.533435920000002</v>
      </c>
      <c r="AC62">
        <v>8.5010146559999988</v>
      </c>
      <c r="AD62">
        <v>0</v>
      </c>
      <c r="AE62">
        <v>20.511167040000004</v>
      </c>
      <c r="AF62">
        <v>18.454500000000003</v>
      </c>
      <c r="AG62">
        <v>10.7348952</v>
      </c>
      <c r="AH62">
        <v>33.273792000000007</v>
      </c>
      <c r="AI62">
        <v>0</v>
      </c>
      <c r="AJ62">
        <v>0</v>
      </c>
      <c r="AK62">
        <v>22.5747</v>
      </c>
      <c r="AL62">
        <v>45.078799999999987</v>
      </c>
      <c r="AM62">
        <v>0</v>
      </c>
      <c r="AN62">
        <v>0</v>
      </c>
      <c r="AO62">
        <v>2.78909568</v>
      </c>
      <c r="AP62">
        <v>4.1633524799999995</v>
      </c>
      <c r="AQ62">
        <v>18.472410000000004</v>
      </c>
      <c r="AR62">
        <v>22.061894400000003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28.617111533643619</v>
      </c>
      <c r="BB62">
        <f t="shared" si="0"/>
        <v>854.62704824086052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256.16261628816926</v>
      </c>
      <c r="L63">
        <v>11.037408227848099</v>
      </c>
      <c r="M63">
        <v>63.777007027027025</v>
      </c>
      <c r="N63">
        <v>51.879921259842519</v>
      </c>
      <c r="O63">
        <v>73.283716101871974</v>
      </c>
      <c r="P63">
        <v>17.341243669767991</v>
      </c>
      <c r="Q63">
        <v>4.793787878787878</v>
      </c>
      <c r="R63">
        <v>18.617343456007795</v>
      </c>
      <c r="S63">
        <v>11.593458183241975</v>
      </c>
      <c r="T63">
        <v>0</v>
      </c>
      <c r="U63">
        <v>62.112738854136197</v>
      </c>
      <c r="V63">
        <v>5.1220346805678796</v>
      </c>
      <c r="W63">
        <v>13.330439223697651</v>
      </c>
      <c r="X63">
        <v>55.291442744935935</v>
      </c>
      <c r="Y63">
        <v>0</v>
      </c>
      <c r="Z63">
        <v>2.8784289599999999</v>
      </c>
      <c r="AA63">
        <v>6.170478912000001</v>
      </c>
      <c r="AB63">
        <v>11.533435920000002</v>
      </c>
      <c r="AC63">
        <v>8.5010146559999988</v>
      </c>
      <c r="AD63">
        <v>0</v>
      </c>
      <c r="AE63">
        <v>20.004022800000001</v>
      </c>
      <c r="AF63">
        <v>18.454500000000003</v>
      </c>
      <c r="AG63">
        <v>10.7348952</v>
      </c>
      <c r="AH63">
        <v>33.273792000000007</v>
      </c>
      <c r="AI63">
        <v>0</v>
      </c>
      <c r="AJ63">
        <v>0</v>
      </c>
      <c r="AK63">
        <v>22.5747</v>
      </c>
      <c r="AL63">
        <v>45.078799999999987</v>
      </c>
      <c r="AM63">
        <v>0</v>
      </c>
      <c r="AN63">
        <v>0</v>
      </c>
      <c r="AO63">
        <v>2.78909568</v>
      </c>
      <c r="AP63">
        <v>1.91289168</v>
      </c>
      <c r="AQ63">
        <v>18.472410000000004</v>
      </c>
      <c r="AR63">
        <v>22.061894400000003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28.602488992972759</v>
      </c>
      <c r="BB63">
        <f t="shared" si="0"/>
        <v>854.19035942452956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256.16261628816926</v>
      </c>
      <c r="L64">
        <v>11.037408227848099</v>
      </c>
      <c r="M64">
        <v>63.777007027027025</v>
      </c>
      <c r="N64">
        <v>51.879921259842519</v>
      </c>
      <c r="O64">
        <v>73.283716101871974</v>
      </c>
      <c r="P64">
        <v>17.341243669767991</v>
      </c>
      <c r="Q64">
        <v>4.793787878787878</v>
      </c>
      <c r="R64">
        <v>18.617343456007795</v>
      </c>
      <c r="S64">
        <v>11.593458183241975</v>
      </c>
      <c r="T64">
        <v>0</v>
      </c>
      <c r="U64">
        <v>62.112738854136197</v>
      </c>
      <c r="V64">
        <v>5.1220346805678796</v>
      </c>
      <c r="W64">
        <v>13.330439223697651</v>
      </c>
      <c r="X64">
        <v>55.291442744935935</v>
      </c>
      <c r="Y64">
        <v>0</v>
      </c>
      <c r="Z64">
        <v>2.8784289599999999</v>
      </c>
      <c r="AA64">
        <v>6.170478912000001</v>
      </c>
      <c r="AB64">
        <v>11.533435920000002</v>
      </c>
      <c r="AC64">
        <v>8.5010146559999988</v>
      </c>
      <c r="AD64">
        <v>0</v>
      </c>
      <c r="AE64">
        <v>20.004022800000001</v>
      </c>
      <c r="AF64">
        <v>18.454500000000003</v>
      </c>
      <c r="AG64">
        <v>10.7348952</v>
      </c>
      <c r="AH64">
        <v>35.935695360000004</v>
      </c>
      <c r="AI64">
        <v>0</v>
      </c>
      <c r="AJ64">
        <v>0</v>
      </c>
      <c r="AK64">
        <v>22.5747</v>
      </c>
      <c r="AL64">
        <v>45.078799999999987</v>
      </c>
      <c r="AM64">
        <v>0</v>
      </c>
      <c r="AN64">
        <v>0</v>
      </c>
      <c r="AO64">
        <v>2.78909568</v>
      </c>
      <c r="AP64">
        <v>1.91289168</v>
      </c>
      <c r="AQ64">
        <v>18.472410000000004</v>
      </c>
      <c r="AR64">
        <v>22.061894400000003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28.688734696972759</v>
      </c>
      <c r="BB64">
        <f t="shared" si="0"/>
        <v>856.76601708052954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256.16261628816926</v>
      </c>
      <c r="L65">
        <v>11.037408227848099</v>
      </c>
      <c r="M65">
        <v>63.777007027027025</v>
      </c>
      <c r="N65">
        <v>51.879921259842519</v>
      </c>
      <c r="O65">
        <v>73.283716101871974</v>
      </c>
      <c r="P65">
        <v>17.341243669767991</v>
      </c>
      <c r="Q65">
        <v>4.793787878787878</v>
      </c>
      <c r="R65">
        <v>18.617343456007795</v>
      </c>
      <c r="S65">
        <v>11.593458183241975</v>
      </c>
      <c r="T65">
        <v>0</v>
      </c>
      <c r="U65">
        <v>62.112738854136197</v>
      </c>
      <c r="V65">
        <v>5.1220346805678796</v>
      </c>
      <c r="W65">
        <v>13.330439223697651</v>
      </c>
      <c r="X65">
        <v>57.584213430012603</v>
      </c>
      <c r="Y65">
        <v>0</v>
      </c>
      <c r="Z65">
        <v>0</v>
      </c>
      <c r="AA65">
        <v>6.170478912000001</v>
      </c>
      <c r="AB65">
        <v>11.533435920000002</v>
      </c>
      <c r="AC65">
        <v>12.7643852736</v>
      </c>
      <c r="AD65">
        <v>0</v>
      </c>
      <c r="AE65">
        <v>20.004022800000001</v>
      </c>
      <c r="AF65">
        <v>18.454500000000003</v>
      </c>
      <c r="AG65">
        <v>10.7348952</v>
      </c>
      <c r="AH65">
        <v>51.366416399999999</v>
      </c>
      <c r="AI65">
        <v>0</v>
      </c>
      <c r="AJ65">
        <v>0</v>
      </c>
      <c r="AK65">
        <v>22.5747</v>
      </c>
      <c r="AL65">
        <v>45.078799999999987</v>
      </c>
      <c r="AM65">
        <v>0</v>
      </c>
      <c r="AN65">
        <v>0</v>
      </c>
      <c r="AO65">
        <v>2.9053080000000002</v>
      </c>
      <c r="AP65">
        <v>1.91289168</v>
      </c>
      <c r="AQ65">
        <v>18.472410000000004</v>
      </c>
      <c r="AR65">
        <v>22.061894400000003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29.311613328769226</v>
      </c>
      <c r="BB65">
        <f t="shared" si="0"/>
        <v>875.36778415140998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256.16261628816926</v>
      </c>
      <c r="L66">
        <v>11.037408227848099</v>
      </c>
      <c r="M66">
        <v>63.777007027027025</v>
      </c>
      <c r="N66">
        <v>51.879921259842519</v>
      </c>
      <c r="O66">
        <v>73.283716101871974</v>
      </c>
      <c r="P66">
        <v>17.341243669767991</v>
      </c>
      <c r="Q66">
        <v>4.793787878787878</v>
      </c>
      <c r="R66">
        <v>18.617343456007795</v>
      </c>
      <c r="S66">
        <v>11.593458183241975</v>
      </c>
      <c r="T66">
        <v>0</v>
      </c>
      <c r="U66">
        <v>62.112738854136197</v>
      </c>
      <c r="V66">
        <v>5.1220346805678796</v>
      </c>
      <c r="W66">
        <v>13.330439223697651</v>
      </c>
      <c r="X66">
        <v>57.584213430012603</v>
      </c>
      <c r="Y66">
        <v>0</v>
      </c>
      <c r="Z66">
        <v>0</v>
      </c>
      <c r="AA66">
        <v>6.170478912000001</v>
      </c>
      <c r="AB66">
        <v>11.533435920000002</v>
      </c>
      <c r="AC66">
        <v>12.7643852736</v>
      </c>
      <c r="AD66">
        <v>0</v>
      </c>
      <c r="AE66">
        <v>20.004022800000001</v>
      </c>
      <c r="AF66">
        <v>18.454500000000003</v>
      </c>
      <c r="AG66">
        <v>10.7348952</v>
      </c>
      <c r="AH66">
        <v>51.366416399999999</v>
      </c>
      <c r="AI66">
        <v>0</v>
      </c>
      <c r="AJ66">
        <v>0</v>
      </c>
      <c r="AK66">
        <v>22.5747</v>
      </c>
      <c r="AL66">
        <v>45.078799999999987</v>
      </c>
      <c r="AM66">
        <v>0</v>
      </c>
      <c r="AN66">
        <v>0</v>
      </c>
      <c r="AO66">
        <v>2.9053080000000002</v>
      </c>
      <c r="AP66">
        <v>1.91289168</v>
      </c>
      <c r="AQ66">
        <v>18.472410000000004</v>
      </c>
      <c r="AR66">
        <v>22.061894400000003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29.311613328769226</v>
      </c>
      <c r="BB66">
        <f t="shared" si="0"/>
        <v>875.36778415140998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256.16261628816926</v>
      </c>
      <c r="L67">
        <v>11.037408227848099</v>
      </c>
      <c r="M67">
        <v>63.777007027027025</v>
      </c>
      <c r="N67">
        <v>51.879921259842519</v>
      </c>
      <c r="O67">
        <v>73.283716101871974</v>
      </c>
      <c r="P67">
        <v>17.341243669767991</v>
      </c>
      <c r="Q67">
        <v>4.793787878787878</v>
      </c>
      <c r="R67">
        <v>18.617343456007795</v>
      </c>
      <c r="S67">
        <v>11.593458183241975</v>
      </c>
      <c r="T67">
        <v>0</v>
      </c>
      <c r="U67">
        <v>62.112738854136197</v>
      </c>
      <c r="V67">
        <v>5.1220346805678796</v>
      </c>
      <c r="W67">
        <v>13.330439223697651</v>
      </c>
      <c r="X67">
        <v>57.584213430012603</v>
      </c>
      <c r="Y67">
        <v>0</v>
      </c>
      <c r="Z67">
        <v>0</v>
      </c>
      <c r="AA67">
        <v>12.340957824000002</v>
      </c>
      <c r="AB67">
        <v>11.533435920000002</v>
      </c>
      <c r="AC67">
        <v>12.7643852736</v>
      </c>
      <c r="AD67">
        <v>0</v>
      </c>
      <c r="AE67">
        <v>20.004022800000001</v>
      </c>
      <c r="AF67">
        <v>18.454500000000003</v>
      </c>
      <c r="AG67">
        <v>10.7348952</v>
      </c>
      <c r="AH67">
        <v>51.366416399999999</v>
      </c>
      <c r="AI67">
        <v>0</v>
      </c>
      <c r="AJ67">
        <v>0</v>
      </c>
      <c r="AK67">
        <v>22.5747</v>
      </c>
      <c r="AL67">
        <v>45.078799999999987</v>
      </c>
      <c r="AM67">
        <v>0</v>
      </c>
      <c r="AN67">
        <v>0</v>
      </c>
      <c r="AO67">
        <v>2.9053080000000002</v>
      </c>
      <c r="AP67">
        <v>1.91289168</v>
      </c>
      <c r="AQ67">
        <v>18.472410000000004</v>
      </c>
      <c r="AR67">
        <v>22.061894400000003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29.51153716876923</v>
      </c>
      <c r="BB67">
        <f t="shared" si="0"/>
        <v>881.33833922341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256.16261628816926</v>
      </c>
      <c r="L68">
        <v>11.037408227848099</v>
      </c>
      <c r="M68">
        <v>63.777007027027025</v>
      </c>
      <c r="N68">
        <v>51.879921259842519</v>
      </c>
      <c r="O68">
        <v>73.283716101871974</v>
      </c>
      <c r="P68">
        <v>17.341243669767991</v>
      </c>
      <c r="Q68">
        <v>4.793787878787878</v>
      </c>
      <c r="R68">
        <v>18.617343456007795</v>
      </c>
      <c r="S68">
        <v>11.593458183241975</v>
      </c>
      <c r="T68">
        <v>0</v>
      </c>
      <c r="U68">
        <v>62.112738854136197</v>
      </c>
      <c r="V68">
        <v>5.1220346805678796</v>
      </c>
      <c r="W68">
        <v>13.330439223697651</v>
      </c>
      <c r="X68">
        <v>57.584213430012603</v>
      </c>
      <c r="Y68">
        <v>0</v>
      </c>
      <c r="Z68">
        <v>0</v>
      </c>
      <c r="AA68">
        <v>12.340957824000002</v>
      </c>
      <c r="AB68">
        <v>11.533435920000002</v>
      </c>
      <c r="AC68">
        <v>12.7643852736</v>
      </c>
      <c r="AD68">
        <v>0</v>
      </c>
      <c r="AE68">
        <v>20.004022800000001</v>
      </c>
      <c r="AF68">
        <v>18.454500000000003</v>
      </c>
      <c r="AG68">
        <v>10.7348952</v>
      </c>
      <c r="AH68">
        <v>51.366416399999999</v>
      </c>
      <c r="AI68">
        <v>0</v>
      </c>
      <c r="AJ68">
        <v>0</v>
      </c>
      <c r="AK68">
        <v>22.5747</v>
      </c>
      <c r="AL68">
        <v>45.078799999999987</v>
      </c>
      <c r="AM68">
        <v>0</v>
      </c>
      <c r="AN68">
        <v>0</v>
      </c>
      <c r="AO68">
        <v>2.9053080000000002</v>
      </c>
      <c r="AP68">
        <v>1.91289168</v>
      </c>
      <c r="AQ68">
        <v>18.472410000000004</v>
      </c>
      <c r="AR68">
        <v>22.061894400000003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29.51153716876923</v>
      </c>
      <c r="BB68">
        <f t="shared" ref="BB68:BB99" si="1">SUM(B68:AZ68)-BA68</f>
        <v>881.33833922341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256.16261628816926</v>
      </c>
      <c r="L69">
        <v>11.037408227848099</v>
      </c>
      <c r="M69">
        <v>63.777007027027025</v>
      </c>
      <c r="N69">
        <v>51.879921259842519</v>
      </c>
      <c r="O69">
        <v>73.283716101871974</v>
      </c>
      <c r="P69">
        <v>17.341243669767991</v>
      </c>
      <c r="Q69">
        <v>4.793787878787878</v>
      </c>
      <c r="R69">
        <v>18.617343456007795</v>
      </c>
      <c r="S69">
        <v>11.593458183241975</v>
      </c>
      <c r="T69">
        <v>0</v>
      </c>
      <c r="U69">
        <v>62.112738854136197</v>
      </c>
      <c r="V69">
        <v>5.1220346805678796</v>
      </c>
      <c r="W69">
        <v>13.330439223697651</v>
      </c>
      <c r="X69">
        <v>57.584213430012603</v>
      </c>
      <c r="Y69">
        <v>0</v>
      </c>
      <c r="Z69">
        <v>0</v>
      </c>
      <c r="AA69">
        <v>18.511436736</v>
      </c>
      <c r="AB69">
        <v>17.352844704000002</v>
      </c>
      <c r="AC69">
        <v>12.7643852736</v>
      </c>
      <c r="AD69">
        <v>0</v>
      </c>
      <c r="AE69">
        <v>21.694503599999997</v>
      </c>
      <c r="AF69">
        <v>18.454500000000003</v>
      </c>
      <c r="AG69">
        <v>10.7348952</v>
      </c>
      <c r="AH69">
        <v>51.366416399999999</v>
      </c>
      <c r="AI69">
        <v>0</v>
      </c>
      <c r="AJ69">
        <v>0</v>
      </c>
      <c r="AK69">
        <v>22.5747</v>
      </c>
      <c r="AL69">
        <v>45.078799999999987</v>
      </c>
      <c r="AM69">
        <v>0</v>
      </c>
      <c r="AN69">
        <v>0</v>
      </c>
      <c r="AO69">
        <v>2.9053080000000002</v>
      </c>
      <c r="AP69">
        <v>1.91289168</v>
      </c>
      <c r="AQ69">
        <v>18.472410000000004</v>
      </c>
      <c r="AR69">
        <v>22.061894400000003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29.954780883169228</v>
      </c>
      <c r="BB69">
        <f t="shared" si="1"/>
        <v>894.57546400500985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256.16261628816926</v>
      </c>
      <c r="L70">
        <v>11.037408227848099</v>
      </c>
      <c r="M70">
        <v>63.777007027027025</v>
      </c>
      <c r="N70">
        <v>51.879921259842519</v>
      </c>
      <c r="O70">
        <v>73.283716101871974</v>
      </c>
      <c r="P70">
        <v>17.341243669767991</v>
      </c>
      <c r="Q70">
        <v>4.793787878787878</v>
      </c>
      <c r="R70">
        <v>18.617343456007795</v>
      </c>
      <c r="S70">
        <v>11.593458183241975</v>
      </c>
      <c r="T70">
        <v>0</v>
      </c>
      <c r="U70">
        <v>62.112738854136197</v>
      </c>
      <c r="V70">
        <v>5.1220346805678796</v>
      </c>
      <c r="W70">
        <v>13.330439223697651</v>
      </c>
      <c r="X70">
        <v>57.584213430012603</v>
      </c>
      <c r="Y70">
        <v>0</v>
      </c>
      <c r="Z70">
        <v>0</v>
      </c>
      <c r="AA70">
        <v>18.511436736</v>
      </c>
      <c r="AB70">
        <v>17.352844704000002</v>
      </c>
      <c r="AC70">
        <v>12.7643852736</v>
      </c>
      <c r="AD70">
        <v>0</v>
      </c>
      <c r="AE70">
        <v>21.694503599999997</v>
      </c>
      <c r="AF70">
        <v>18.454500000000003</v>
      </c>
      <c r="AG70">
        <v>10.7348952</v>
      </c>
      <c r="AH70">
        <v>51.366416399999999</v>
      </c>
      <c r="AI70">
        <v>0</v>
      </c>
      <c r="AJ70">
        <v>0</v>
      </c>
      <c r="AK70">
        <v>22.5747</v>
      </c>
      <c r="AL70">
        <v>45.078799999999987</v>
      </c>
      <c r="AM70">
        <v>0</v>
      </c>
      <c r="AN70">
        <v>0</v>
      </c>
      <c r="AO70">
        <v>2.9053080000000002</v>
      </c>
      <c r="AP70">
        <v>1.91289168</v>
      </c>
      <c r="AQ70">
        <v>18.472410000000004</v>
      </c>
      <c r="AR70">
        <v>22.061894400000003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29.954780883169228</v>
      </c>
      <c r="BB70">
        <f t="shared" si="1"/>
        <v>894.57546400500985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256.16261628816926</v>
      </c>
      <c r="L71">
        <v>11.037408227848099</v>
      </c>
      <c r="M71">
        <v>63.777007027027025</v>
      </c>
      <c r="N71">
        <v>51.879921259842519</v>
      </c>
      <c r="O71">
        <v>73.283716101871974</v>
      </c>
      <c r="P71">
        <v>17.341243669767991</v>
      </c>
      <c r="Q71">
        <v>4.793787878787878</v>
      </c>
      <c r="R71">
        <v>18.617343456007795</v>
      </c>
      <c r="S71">
        <v>11.593458183241975</v>
      </c>
      <c r="T71">
        <v>0</v>
      </c>
      <c r="U71">
        <v>62.112738854136197</v>
      </c>
      <c r="V71">
        <v>5.1220346805678796</v>
      </c>
      <c r="W71">
        <v>13.330439223697651</v>
      </c>
      <c r="X71">
        <v>57.584213430012603</v>
      </c>
      <c r="Y71">
        <v>0</v>
      </c>
      <c r="Z71">
        <v>0</v>
      </c>
      <c r="AA71">
        <v>18.511436736</v>
      </c>
      <c r="AB71">
        <v>17.352844704000002</v>
      </c>
      <c r="AC71">
        <v>12.7643852736</v>
      </c>
      <c r="AD71">
        <v>0</v>
      </c>
      <c r="AE71">
        <v>21.694503599999997</v>
      </c>
      <c r="AF71">
        <v>18.454500000000003</v>
      </c>
      <c r="AG71">
        <v>10.7348952</v>
      </c>
      <c r="AH71">
        <v>51.366416399999999</v>
      </c>
      <c r="AI71">
        <v>0</v>
      </c>
      <c r="AJ71">
        <v>0</v>
      </c>
      <c r="AK71">
        <v>22.5747</v>
      </c>
      <c r="AL71">
        <v>45.078799999999987</v>
      </c>
      <c r="AM71">
        <v>0</v>
      </c>
      <c r="AN71">
        <v>0</v>
      </c>
      <c r="AO71">
        <v>2.86657056</v>
      </c>
      <c r="AP71">
        <v>1.91289168</v>
      </c>
      <c r="AQ71">
        <v>18.472410000000004</v>
      </c>
      <c r="AR71">
        <v>22.061894400000003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29.953525649569229</v>
      </c>
      <c r="BB71">
        <f t="shared" si="1"/>
        <v>894.53798179860985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256.16261628816926</v>
      </c>
      <c r="L72">
        <v>11.037408227848099</v>
      </c>
      <c r="M72">
        <v>63.777007027027025</v>
      </c>
      <c r="N72">
        <v>51.879921259842519</v>
      </c>
      <c r="O72">
        <v>73.283716101871974</v>
      </c>
      <c r="P72">
        <v>17.341243669767991</v>
      </c>
      <c r="Q72">
        <v>4.793787878787878</v>
      </c>
      <c r="R72">
        <v>18.617343456007795</v>
      </c>
      <c r="S72">
        <v>11.593458183241975</v>
      </c>
      <c r="T72">
        <v>0</v>
      </c>
      <c r="U72">
        <v>62.112738854136197</v>
      </c>
      <c r="V72">
        <v>5.1220346805678796</v>
      </c>
      <c r="W72">
        <v>13.330439223697651</v>
      </c>
      <c r="X72">
        <v>57.584213430012603</v>
      </c>
      <c r="Y72">
        <v>0</v>
      </c>
      <c r="Z72">
        <v>0</v>
      </c>
      <c r="AA72">
        <v>18.511436736</v>
      </c>
      <c r="AB72">
        <v>17.352844704000002</v>
      </c>
      <c r="AC72">
        <v>12.7643852736</v>
      </c>
      <c r="AD72">
        <v>0</v>
      </c>
      <c r="AE72">
        <v>21.694503599999997</v>
      </c>
      <c r="AF72">
        <v>18.454500000000003</v>
      </c>
      <c r="AG72">
        <v>10.7348952</v>
      </c>
      <c r="AH72">
        <v>51.366416399999999</v>
      </c>
      <c r="AI72">
        <v>0</v>
      </c>
      <c r="AJ72">
        <v>0</v>
      </c>
      <c r="AK72">
        <v>22.5747</v>
      </c>
      <c r="AL72">
        <v>45.078799999999987</v>
      </c>
      <c r="AM72">
        <v>0</v>
      </c>
      <c r="AN72">
        <v>0</v>
      </c>
      <c r="AO72">
        <v>2.86657056</v>
      </c>
      <c r="AP72">
        <v>4.1633524799999995</v>
      </c>
      <c r="AQ72">
        <v>18.472410000000004</v>
      </c>
      <c r="AR72">
        <v>22.061894400000003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30.026440755169229</v>
      </c>
      <c r="BB72">
        <f t="shared" si="1"/>
        <v>896.71552749300974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256.16261628816926</v>
      </c>
      <c r="L73">
        <v>11.037408227848099</v>
      </c>
      <c r="M73">
        <v>63.777007027027025</v>
      </c>
      <c r="N73">
        <v>51.879921259842519</v>
      </c>
      <c r="O73">
        <v>73.283716101871974</v>
      </c>
      <c r="P73">
        <v>17.341243669767991</v>
      </c>
      <c r="Q73">
        <v>4.793787878787878</v>
      </c>
      <c r="R73">
        <v>18.617343456007795</v>
      </c>
      <c r="S73">
        <v>11.593458183241975</v>
      </c>
      <c r="T73">
        <v>0</v>
      </c>
      <c r="U73">
        <v>62.112738854136197</v>
      </c>
      <c r="V73">
        <v>5.1220346805678796</v>
      </c>
      <c r="W73">
        <v>13.330439223697651</v>
      </c>
      <c r="X73">
        <v>62.198378121176908</v>
      </c>
      <c r="Y73">
        <v>0</v>
      </c>
      <c r="Z73">
        <v>0</v>
      </c>
      <c r="AA73">
        <v>18.511436736</v>
      </c>
      <c r="AB73">
        <v>17.352844704000002</v>
      </c>
      <c r="AC73">
        <v>12.7643852736</v>
      </c>
      <c r="AD73">
        <v>0</v>
      </c>
      <c r="AE73">
        <v>21.694503599999997</v>
      </c>
      <c r="AF73">
        <v>18.454500000000003</v>
      </c>
      <c r="AG73">
        <v>10.7348952</v>
      </c>
      <c r="AH73">
        <v>51.366416399999999</v>
      </c>
      <c r="AI73">
        <v>0</v>
      </c>
      <c r="AJ73">
        <v>0</v>
      </c>
      <c r="AK73">
        <v>22.5747</v>
      </c>
      <c r="AL73">
        <v>45.078799999999987</v>
      </c>
      <c r="AM73">
        <v>0</v>
      </c>
      <c r="AN73">
        <v>0</v>
      </c>
      <c r="AO73">
        <v>2.86657056</v>
      </c>
      <c r="AP73">
        <v>4.1633524799999995</v>
      </c>
      <c r="AQ73">
        <v>18.472410000000004</v>
      </c>
      <c r="AR73">
        <v>22.061894400000003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30.175939691162956</v>
      </c>
      <c r="BB73">
        <f t="shared" si="1"/>
        <v>901.18019324818033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256.16261628816926</v>
      </c>
      <c r="L74">
        <v>11.037408227848099</v>
      </c>
      <c r="M74">
        <v>63.777007027027025</v>
      </c>
      <c r="N74">
        <v>51.879921259842519</v>
      </c>
      <c r="O74">
        <v>73.283716101871974</v>
      </c>
      <c r="P74">
        <v>17.341243669767991</v>
      </c>
      <c r="Q74">
        <v>4.793787878787878</v>
      </c>
      <c r="R74">
        <v>18.617343456007795</v>
      </c>
      <c r="S74">
        <v>11.593458183241975</v>
      </c>
      <c r="T74">
        <v>0</v>
      </c>
      <c r="U74">
        <v>62.112738854136197</v>
      </c>
      <c r="V74">
        <v>5.1220346805678796</v>
      </c>
      <c r="W74">
        <v>13.330439223697651</v>
      </c>
      <c r="X74">
        <v>64.787406953621968</v>
      </c>
      <c r="Y74">
        <v>0</v>
      </c>
      <c r="Z74">
        <v>0</v>
      </c>
      <c r="AA74">
        <v>18.511436736</v>
      </c>
      <c r="AB74">
        <v>17.352844704000002</v>
      </c>
      <c r="AC74">
        <v>12.7643852736</v>
      </c>
      <c r="AD74">
        <v>0</v>
      </c>
      <c r="AE74">
        <v>21.694503599999997</v>
      </c>
      <c r="AF74">
        <v>18.454500000000003</v>
      </c>
      <c r="AG74">
        <v>10.7348952</v>
      </c>
      <c r="AH74">
        <v>51.366416399999999</v>
      </c>
      <c r="AI74">
        <v>0</v>
      </c>
      <c r="AJ74">
        <v>0</v>
      </c>
      <c r="AK74">
        <v>22.5747</v>
      </c>
      <c r="AL74">
        <v>45.078799999999987</v>
      </c>
      <c r="AM74">
        <v>2.3184297714285718</v>
      </c>
      <c r="AN74">
        <v>0</v>
      </c>
      <c r="AO74">
        <v>2.86657056</v>
      </c>
      <c r="AP74">
        <v>1.91289168</v>
      </c>
      <c r="AQ74">
        <v>18.472410000000004</v>
      </c>
      <c r="AR74">
        <v>22.061894400000003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30.262026046864811</v>
      </c>
      <c r="BB74">
        <f t="shared" si="1"/>
        <v>903.75110469635217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256.16261628816926</v>
      </c>
      <c r="L75">
        <v>11.037408227848099</v>
      </c>
      <c r="M75">
        <v>63.777007027027025</v>
      </c>
      <c r="N75">
        <v>51.879921259842519</v>
      </c>
      <c r="O75">
        <v>73.283716101871974</v>
      </c>
      <c r="P75">
        <v>17.341243669767991</v>
      </c>
      <c r="Q75">
        <v>4.793787878787878</v>
      </c>
      <c r="R75">
        <v>18.617343456007795</v>
      </c>
      <c r="S75">
        <v>11.593458183241975</v>
      </c>
      <c r="T75">
        <v>0</v>
      </c>
      <c r="U75">
        <v>62.112738854136197</v>
      </c>
      <c r="V75">
        <v>5.1220346805678796</v>
      </c>
      <c r="W75">
        <v>13.330439223697651</v>
      </c>
      <c r="X75">
        <v>64.787406953621968</v>
      </c>
      <c r="Y75">
        <v>0</v>
      </c>
      <c r="Z75">
        <v>2.89872</v>
      </c>
      <c r="AA75">
        <v>18.511436736</v>
      </c>
      <c r="AB75">
        <v>17.352844704000002</v>
      </c>
      <c r="AC75">
        <v>12.7643852736</v>
      </c>
      <c r="AD75">
        <v>8.006528160000002</v>
      </c>
      <c r="AE75">
        <v>21.712535395200003</v>
      </c>
      <c r="AF75">
        <v>18.454500000000003</v>
      </c>
      <c r="AG75">
        <v>10.7348952</v>
      </c>
      <c r="AH75">
        <v>51.366416399999999</v>
      </c>
      <c r="AI75">
        <v>0</v>
      </c>
      <c r="AJ75">
        <v>0</v>
      </c>
      <c r="AK75">
        <v>22.5747</v>
      </c>
      <c r="AL75">
        <v>45.078799999999987</v>
      </c>
      <c r="AM75">
        <v>3.6884110000000008</v>
      </c>
      <c r="AN75">
        <v>0</v>
      </c>
      <c r="AO75">
        <v>2.94404544</v>
      </c>
      <c r="AP75">
        <v>1.91289168</v>
      </c>
      <c r="AQ75">
        <v>18.472410000000004</v>
      </c>
      <c r="AR75">
        <v>22.061894400000003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30.662838412534647</v>
      </c>
      <c r="BB75">
        <f t="shared" si="1"/>
        <v>915.72102839445381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256.16261628816926</v>
      </c>
      <c r="L76">
        <v>11.037408227848099</v>
      </c>
      <c r="M76">
        <v>63.777007027027025</v>
      </c>
      <c r="N76">
        <v>51.879921259842519</v>
      </c>
      <c r="O76">
        <v>73.283716101871974</v>
      </c>
      <c r="P76">
        <v>17.341243669767991</v>
      </c>
      <c r="Q76">
        <v>4.793787878787878</v>
      </c>
      <c r="R76">
        <v>18.617343456007795</v>
      </c>
      <c r="S76">
        <v>11.593458183241975</v>
      </c>
      <c r="T76">
        <v>0</v>
      </c>
      <c r="U76">
        <v>62.112738854136197</v>
      </c>
      <c r="V76">
        <v>5.1220346805678796</v>
      </c>
      <c r="W76">
        <v>13.330439223697651</v>
      </c>
      <c r="X76">
        <v>64.787406953621968</v>
      </c>
      <c r="Y76">
        <v>0</v>
      </c>
      <c r="Z76">
        <v>2.89872</v>
      </c>
      <c r="AA76">
        <v>18.511436736</v>
      </c>
      <c r="AB76">
        <v>17.352844704000002</v>
      </c>
      <c r="AC76">
        <v>12.7643852736</v>
      </c>
      <c r="AD76">
        <v>8.006528160000002</v>
      </c>
      <c r="AE76">
        <v>21.712535395200003</v>
      </c>
      <c r="AF76">
        <v>18.454500000000003</v>
      </c>
      <c r="AG76">
        <v>10.7348952</v>
      </c>
      <c r="AH76">
        <v>53.15488272000001</v>
      </c>
      <c r="AI76">
        <v>0</v>
      </c>
      <c r="AJ76">
        <v>0</v>
      </c>
      <c r="AK76">
        <v>22.5747</v>
      </c>
      <c r="AL76">
        <v>45.078799999999987</v>
      </c>
      <c r="AM76">
        <v>4.6368595428571435</v>
      </c>
      <c r="AN76">
        <v>0</v>
      </c>
      <c r="AO76">
        <v>2.94404544</v>
      </c>
      <c r="AP76">
        <v>1.91289168</v>
      </c>
      <c r="AQ76">
        <v>18.472410000000004</v>
      </c>
      <c r="AR76">
        <v>22.061894400000003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30.751514215163223</v>
      </c>
      <c r="BB76">
        <f t="shared" si="1"/>
        <v>918.36926745468236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256.16261628816926</v>
      </c>
      <c r="L77">
        <v>11.037408227848099</v>
      </c>
      <c r="M77">
        <v>63.777007027027025</v>
      </c>
      <c r="N77">
        <v>51.879921259842519</v>
      </c>
      <c r="O77">
        <v>73.283716101871974</v>
      </c>
      <c r="P77">
        <v>17.341243669767991</v>
      </c>
      <c r="Q77">
        <v>4.793787878787878</v>
      </c>
      <c r="R77">
        <v>18.617343456007795</v>
      </c>
      <c r="S77">
        <v>11.593458183241975</v>
      </c>
      <c r="T77">
        <v>0</v>
      </c>
      <c r="U77">
        <v>62.112738854136197</v>
      </c>
      <c r="V77">
        <v>5.1220346805678796</v>
      </c>
      <c r="W77">
        <v>13.330439223697651</v>
      </c>
      <c r="X77">
        <v>64.787406953621968</v>
      </c>
      <c r="Y77">
        <v>0</v>
      </c>
      <c r="Z77">
        <v>2.89872</v>
      </c>
      <c r="AA77">
        <v>18.511436736</v>
      </c>
      <c r="AB77">
        <v>17.352844704000002</v>
      </c>
      <c r="AC77">
        <v>12.7643852736</v>
      </c>
      <c r="AD77">
        <v>8.006528160000002</v>
      </c>
      <c r="AE77">
        <v>21.712535395200003</v>
      </c>
      <c r="AF77">
        <v>18.454500000000003</v>
      </c>
      <c r="AG77">
        <v>10.7348952</v>
      </c>
      <c r="AH77">
        <v>61.63969968</v>
      </c>
      <c r="AI77">
        <v>0</v>
      </c>
      <c r="AJ77">
        <v>0</v>
      </c>
      <c r="AK77">
        <v>22.5747</v>
      </c>
      <c r="AL77">
        <v>45.078799999999987</v>
      </c>
      <c r="AM77">
        <v>4.6368595428571435</v>
      </c>
      <c r="AN77">
        <v>0</v>
      </c>
      <c r="AO77">
        <v>2.94404544</v>
      </c>
      <c r="AP77">
        <v>1.91289168</v>
      </c>
      <c r="AQ77">
        <v>18.472410000000004</v>
      </c>
      <c r="AR77">
        <v>22.061894400000003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31.026422231963213</v>
      </c>
      <c r="BB77">
        <f t="shared" si="1"/>
        <v>926.57917639788229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256.16261628816926</v>
      </c>
      <c r="L78">
        <v>11.037408227848099</v>
      </c>
      <c r="M78">
        <v>63.777007027027025</v>
      </c>
      <c r="N78">
        <v>51.879921259842519</v>
      </c>
      <c r="O78">
        <v>73.283716101871974</v>
      </c>
      <c r="P78">
        <v>17.341243669767991</v>
      </c>
      <c r="Q78">
        <v>4.793787878787878</v>
      </c>
      <c r="R78">
        <v>18.617343456007795</v>
      </c>
      <c r="S78">
        <v>11.593458183241975</v>
      </c>
      <c r="T78">
        <v>0</v>
      </c>
      <c r="U78">
        <v>62.112738854136197</v>
      </c>
      <c r="V78">
        <v>5.1220346805678796</v>
      </c>
      <c r="W78">
        <v>13.330439223697651</v>
      </c>
      <c r="X78">
        <v>64.787406953621968</v>
      </c>
      <c r="Y78">
        <v>0</v>
      </c>
      <c r="Z78">
        <v>2.89872</v>
      </c>
      <c r="AA78">
        <v>18.511436736</v>
      </c>
      <c r="AB78">
        <v>17.352844704000002</v>
      </c>
      <c r="AC78">
        <v>12.7643852736</v>
      </c>
      <c r="AD78">
        <v>8.006528160000002</v>
      </c>
      <c r="AE78">
        <v>21.712535395200003</v>
      </c>
      <c r="AF78">
        <v>18.454500000000003</v>
      </c>
      <c r="AG78">
        <v>10.7348952</v>
      </c>
      <c r="AH78">
        <v>61.63969968</v>
      </c>
      <c r="AI78">
        <v>1.1182032</v>
      </c>
      <c r="AJ78">
        <v>0</v>
      </c>
      <c r="AK78">
        <v>22.5747</v>
      </c>
      <c r="AL78">
        <v>45.078799999999987</v>
      </c>
      <c r="AM78">
        <v>4.6368595428571435</v>
      </c>
      <c r="AN78">
        <v>0</v>
      </c>
      <c r="AO78">
        <v>2.94404544</v>
      </c>
      <c r="AP78">
        <v>1.91289168</v>
      </c>
      <c r="AQ78">
        <v>18.472410000000004</v>
      </c>
      <c r="AR78">
        <v>22.061894400000003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31.062651839963213</v>
      </c>
      <c r="BB78">
        <f t="shared" si="1"/>
        <v>927.66114998988235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256.16261628816926</v>
      </c>
      <c r="L79">
        <v>11.037408227848099</v>
      </c>
      <c r="M79">
        <v>63.777007027027025</v>
      </c>
      <c r="N79">
        <v>51.879921259842519</v>
      </c>
      <c r="O79">
        <v>73.283716101871974</v>
      </c>
      <c r="P79">
        <v>17.341243669767991</v>
      </c>
      <c r="Q79">
        <v>4.793787878787878</v>
      </c>
      <c r="R79">
        <v>18.617343456007795</v>
      </c>
      <c r="S79">
        <v>11.593458183241975</v>
      </c>
      <c r="T79">
        <v>0</v>
      </c>
      <c r="U79">
        <v>60.065836480555284</v>
      </c>
      <c r="V79">
        <v>5.1220346805678796</v>
      </c>
      <c r="W79">
        <v>13.330439223697651</v>
      </c>
      <c r="X79">
        <v>64.787406953621968</v>
      </c>
      <c r="Y79">
        <v>0</v>
      </c>
      <c r="Z79">
        <v>8.6352868800000007</v>
      </c>
      <c r="AA79">
        <v>18.511436736</v>
      </c>
      <c r="AB79">
        <v>17.352844704000002</v>
      </c>
      <c r="AC79">
        <v>13.422654719999999</v>
      </c>
      <c r="AD79">
        <v>16.013056320000004</v>
      </c>
      <c r="AE79">
        <v>21.712535395200003</v>
      </c>
      <c r="AF79">
        <v>20.504999999999999</v>
      </c>
      <c r="AG79">
        <v>10.7348952</v>
      </c>
      <c r="AH79">
        <v>61.63969968</v>
      </c>
      <c r="AI79">
        <v>3.3546096000000003</v>
      </c>
      <c r="AJ79">
        <v>0</v>
      </c>
      <c r="AK79">
        <v>22.5747</v>
      </c>
      <c r="AL79">
        <v>53.747800000000005</v>
      </c>
      <c r="AM79">
        <v>6.9552893142857153</v>
      </c>
      <c r="AN79">
        <v>0</v>
      </c>
      <c r="AO79">
        <v>3.0215203200000005</v>
      </c>
      <c r="AP79">
        <v>1.91289168</v>
      </c>
      <c r="AQ79">
        <v>18.472410000000004</v>
      </c>
      <c r="AR79">
        <v>22.061894400000003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31.960334893523019</v>
      </c>
      <c r="BB79">
        <f t="shared" si="1"/>
        <v>954.46974010056999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256.16261628816926</v>
      </c>
      <c r="L80">
        <v>11.037408227848099</v>
      </c>
      <c r="M80">
        <v>63.777007027027025</v>
      </c>
      <c r="N80">
        <v>51.879921259842519</v>
      </c>
      <c r="O80">
        <v>73.283716101871974</v>
      </c>
      <c r="P80">
        <v>17.341243669767991</v>
      </c>
      <c r="Q80">
        <v>4.793787878787878</v>
      </c>
      <c r="R80">
        <v>18.617343456007795</v>
      </c>
      <c r="S80">
        <v>11.593458183241975</v>
      </c>
      <c r="T80">
        <v>0</v>
      </c>
      <c r="U80">
        <v>58.402631483781455</v>
      </c>
      <c r="V80">
        <v>5.1220346805678796</v>
      </c>
      <c r="W80">
        <v>13.330439223697651</v>
      </c>
      <c r="X80">
        <v>64.787406953621968</v>
      </c>
      <c r="Y80">
        <v>0</v>
      </c>
      <c r="Z80">
        <v>8.6352868800000007</v>
      </c>
      <c r="AA80">
        <v>18.511436736</v>
      </c>
      <c r="AB80">
        <v>17.352844704000002</v>
      </c>
      <c r="AC80">
        <v>13.422654719999999</v>
      </c>
      <c r="AD80">
        <v>16.013056320000004</v>
      </c>
      <c r="AE80">
        <v>21.712535395200003</v>
      </c>
      <c r="AF80">
        <v>20.504999999999999</v>
      </c>
      <c r="AG80">
        <v>10.7348952</v>
      </c>
      <c r="AH80">
        <v>61.63969968</v>
      </c>
      <c r="AI80">
        <v>21.804962399999997</v>
      </c>
      <c r="AJ80">
        <v>0</v>
      </c>
      <c r="AK80">
        <v>22.5747</v>
      </c>
      <c r="AL80">
        <v>53.747800000000005</v>
      </c>
      <c r="AM80">
        <v>6.9552893142857153</v>
      </c>
      <c r="AN80">
        <v>0</v>
      </c>
      <c r="AO80">
        <v>3.0215203200000005</v>
      </c>
      <c r="AP80">
        <v>1.91289168</v>
      </c>
      <c r="AQ80">
        <v>18.472410000000004</v>
      </c>
      <c r="AR80">
        <v>22.061894400000003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32.504238658027532</v>
      </c>
      <c r="BB80">
        <f t="shared" si="1"/>
        <v>970.71298413929162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256.16261628816926</v>
      </c>
      <c r="L81">
        <v>11.037408227848099</v>
      </c>
      <c r="M81">
        <v>63.777007027027025</v>
      </c>
      <c r="N81">
        <v>51.879921259842519</v>
      </c>
      <c r="O81">
        <v>73.283716101871974</v>
      </c>
      <c r="P81">
        <v>17.341243669767991</v>
      </c>
      <c r="Q81">
        <v>4.793787878787878</v>
      </c>
      <c r="R81">
        <v>18.617343456007795</v>
      </c>
      <c r="S81">
        <v>11.593458183241975</v>
      </c>
      <c r="T81">
        <v>0</v>
      </c>
      <c r="U81">
        <v>56.727526951446869</v>
      </c>
      <c r="V81">
        <v>5.1220346805678796</v>
      </c>
      <c r="W81">
        <v>13.330439223697651</v>
      </c>
      <c r="X81">
        <v>64.787406953621968</v>
      </c>
      <c r="Y81">
        <v>0</v>
      </c>
      <c r="Z81">
        <v>8.6352868800000007</v>
      </c>
      <c r="AA81">
        <v>18.511436736</v>
      </c>
      <c r="AB81">
        <v>17.352844704000002</v>
      </c>
      <c r="AC81">
        <v>13.422654719999999</v>
      </c>
      <c r="AD81">
        <v>16.013056320000004</v>
      </c>
      <c r="AE81">
        <v>21.712535395200003</v>
      </c>
      <c r="AF81">
        <v>20.504999999999999</v>
      </c>
      <c r="AG81">
        <v>10.7348952</v>
      </c>
      <c r="AH81">
        <v>61.63969968</v>
      </c>
      <c r="AI81">
        <v>21.804962399999997</v>
      </c>
      <c r="AJ81">
        <v>0</v>
      </c>
      <c r="AK81">
        <v>22.5747</v>
      </c>
      <c r="AL81">
        <v>53.747800000000005</v>
      </c>
      <c r="AM81">
        <v>6.9552893142857153</v>
      </c>
      <c r="AN81">
        <v>0</v>
      </c>
      <c r="AO81">
        <v>3.0215203200000005</v>
      </c>
      <c r="AP81">
        <v>1.6315840800000001</v>
      </c>
      <c r="AQ81">
        <v>18.472410000000004</v>
      </c>
      <c r="AR81">
        <v>22.061894400000003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32.440850992779886</v>
      </c>
      <c r="BB81">
        <f t="shared" si="1"/>
        <v>968.81995967220473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256.16261628816926</v>
      </c>
      <c r="L82">
        <v>11.037408227848099</v>
      </c>
      <c r="M82">
        <v>63.777007027027025</v>
      </c>
      <c r="N82">
        <v>51.879921259842519</v>
      </c>
      <c r="O82">
        <v>73.283716101871974</v>
      </c>
      <c r="P82">
        <v>17.341243669767991</v>
      </c>
      <c r="Q82">
        <v>4.793787878787878</v>
      </c>
      <c r="R82">
        <v>18.617343456007795</v>
      </c>
      <c r="S82">
        <v>11.593458183241975</v>
      </c>
      <c r="T82">
        <v>0</v>
      </c>
      <c r="U82">
        <v>55.229441314423688</v>
      </c>
      <c r="V82">
        <v>5.1220346805678796</v>
      </c>
      <c r="W82">
        <v>13.330439223697651</v>
      </c>
      <c r="X82">
        <v>64.787406953621968</v>
      </c>
      <c r="Y82">
        <v>0</v>
      </c>
      <c r="Z82">
        <v>8.6352868800000007</v>
      </c>
      <c r="AA82">
        <v>18.511436736</v>
      </c>
      <c r="AB82">
        <v>17.352844704000002</v>
      </c>
      <c r="AC82">
        <v>13.422654719999999</v>
      </c>
      <c r="AD82">
        <v>16.013056320000004</v>
      </c>
      <c r="AE82">
        <v>21.712535395200003</v>
      </c>
      <c r="AF82">
        <v>20.504999999999999</v>
      </c>
      <c r="AG82">
        <v>10.7348952</v>
      </c>
      <c r="AH82">
        <v>61.63969968</v>
      </c>
      <c r="AI82">
        <v>21.804962399999997</v>
      </c>
      <c r="AJ82">
        <v>0</v>
      </c>
      <c r="AK82">
        <v>22.5747</v>
      </c>
      <c r="AL82">
        <v>53.747800000000005</v>
      </c>
      <c r="AM82">
        <v>6.9552893142857153</v>
      </c>
      <c r="AN82">
        <v>0</v>
      </c>
      <c r="AO82">
        <v>3.0215203200000005</v>
      </c>
      <c r="AP82">
        <v>1.6315840800000001</v>
      </c>
      <c r="AQ82">
        <v>18.472410000000004</v>
      </c>
      <c r="AR82">
        <v>22.061894400000003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32.392313018140328</v>
      </c>
      <c r="BB82">
        <f t="shared" si="1"/>
        <v>967.37041200982117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256.16261628816926</v>
      </c>
      <c r="L83">
        <v>11.037408227848099</v>
      </c>
      <c r="M83">
        <v>63.777007027027025</v>
      </c>
      <c r="N83">
        <v>51.879921259842519</v>
      </c>
      <c r="O83">
        <v>73.283716101871974</v>
      </c>
      <c r="P83">
        <v>17.341243669767991</v>
      </c>
      <c r="Q83">
        <v>4.793787878787878</v>
      </c>
      <c r="R83">
        <v>18.617343456007795</v>
      </c>
      <c r="S83">
        <v>11.593458183241975</v>
      </c>
      <c r="T83">
        <v>0</v>
      </c>
      <c r="U83">
        <v>51.756649983711917</v>
      </c>
      <c r="V83">
        <v>5.1220346805678796</v>
      </c>
      <c r="W83">
        <v>13.330439223697651</v>
      </c>
      <c r="X83">
        <v>64.787406953621968</v>
      </c>
      <c r="Y83">
        <v>0</v>
      </c>
      <c r="Z83">
        <v>8.6352868800000007</v>
      </c>
      <c r="AA83">
        <v>18.511436736</v>
      </c>
      <c r="AB83">
        <v>17.352844704000002</v>
      </c>
      <c r="AC83">
        <v>13.422654719999999</v>
      </c>
      <c r="AD83">
        <v>16.013056320000004</v>
      </c>
      <c r="AE83">
        <v>21.712535395200003</v>
      </c>
      <c r="AF83">
        <v>20.504999999999999</v>
      </c>
      <c r="AG83">
        <v>10.7348952</v>
      </c>
      <c r="AH83">
        <v>61.63969968</v>
      </c>
      <c r="AI83">
        <v>21.804962399999997</v>
      </c>
      <c r="AJ83">
        <v>0</v>
      </c>
      <c r="AK83">
        <v>22.5747</v>
      </c>
      <c r="AL83">
        <v>53.747800000000005</v>
      </c>
      <c r="AM83">
        <v>6.9552893142857153</v>
      </c>
      <c r="AN83">
        <v>0</v>
      </c>
      <c r="AO83">
        <v>2.91822048</v>
      </c>
      <c r="AP83">
        <v>1.6315840800000001</v>
      </c>
      <c r="AQ83">
        <v>18.472410000000004</v>
      </c>
      <c r="AR83">
        <v>22.061894400000003</v>
      </c>
      <c r="AS83">
        <v>14.0093306136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32.276447875025283</v>
      </c>
      <c r="BB83">
        <f t="shared" si="1"/>
        <v>963.91018598222433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256.16261628816926</v>
      </c>
      <c r="L84">
        <v>11.037408227848099</v>
      </c>
      <c r="M84">
        <v>63.777007027027025</v>
      </c>
      <c r="N84">
        <v>51.879921259842519</v>
      </c>
      <c r="O84">
        <v>73.283716101871974</v>
      </c>
      <c r="P84">
        <v>17.341243669767991</v>
      </c>
      <c r="Q84">
        <v>4.793787878787878</v>
      </c>
      <c r="R84">
        <v>18.617343456007795</v>
      </c>
      <c r="S84">
        <v>11.593458183241975</v>
      </c>
      <c r="T84">
        <v>0</v>
      </c>
      <c r="U84">
        <v>51.756649983711917</v>
      </c>
      <c r="V84">
        <v>5.1220346805678796</v>
      </c>
      <c r="W84">
        <v>13.330439223697651</v>
      </c>
      <c r="X84">
        <v>64.787406953621968</v>
      </c>
      <c r="Y84">
        <v>0</v>
      </c>
      <c r="Z84">
        <v>8.6352868800000007</v>
      </c>
      <c r="AA84">
        <v>18.511436736</v>
      </c>
      <c r="AB84">
        <v>17.352844704000002</v>
      </c>
      <c r="AC84">
        <v>13.422654719999999</v>
      </c>
      <c r="AD84">
        <v>16.013056320000004</v>
      </c>
      <c r="AE84">
        <v>21.712535395200003</v>
      </c>
      <c r="AF84">
        <v>20.504999999999999</v>
      </c>
      <c r="AG84">
        <v>10.7348952</v>
      </c>
      <c r="AH84">
        <v>61.63969968</v>
      </c>
      <c r="AI84">
        <v>21.804962399999997</v>
      </c>
      <c r="AJ84">
        <v>0</v>
      </c>
      <c r="AK84">
        <v>22.5747</v>
      </c>
      <c r="AL84">
        <v>53.747800000000005</v>
      </c>
      <c r="AM84">
        <v>6.9552893142857153</v>
      </c>
      <c r="AN84">
        <v>0</v>
      </c>
      <c r="AO84">
        <v>2.91822048</v>
      </c>
      <c r="AP84">
        <v>1.6315840800000001</v>
      </c>
      <c r="AQ84">
        <v>18.472410000000004</v>
      </c>
      <c r="AR84">
        <v>22.061894400000003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32.276447875025283</v>
      </c>
      <c r="BB84">
        <f t="shared" si="1"/>
        <v>963.91018598222433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256.16261628816926</v>
      </c>
      <c r="L85">
        <v>11.037408227848099</v>
      </c>
      <c r="M85">
        <v>63.777007027027025</v>
      </c>
      <c r="N85">
        <v>51.879921259842519</v>
      </c>
      <c r="O85">
        <v>73.283716101871974</v>
      </c>
      <c r="P85">
        <v>17.341243669767991</v>
      </c>
      <c r="Q85">
        <v>4.793787878787878</v>
      </c>
      <c r="R85">
        <v>18.617343456007795</v>
      </c>
      <c r="S85">
        <v>11.593458183241975</v>
      </c>
      <c r="T85">
        <v>0</v>
      </c>
      <c r="U85">
        <v>51.756649983711917</v>
      </c>
      <c r="V85">
        <v>5.1220346805678796</v>
      </c>
      <c r="W85">
        <v>8.3981450567260953</v>
      </c>
      <c r="X85">
        <v>43.19292623686173</v>
      </c>
      <c r="Y85">
        <v>0</v>
      </c>
      <c r="Z85">
        <v>8.6352868800000007</v>
      </c>
      <c r="AA85">
        <v>18.511436736</v>
      </c>
      <c r="AB85">
        <v>17.352844704000002</v>
      </c>
      <c r="AC85">
        <v>13.422654719999999</v>
      </c>
      <c r="AD85">
        <v>16.013056320000004</v>
      </c>
      <c r="AE85">
        <v>21.712535395200003</v>
      </c>
      <c r="AF85">
        <v>20.504999999999999</v>
      </c>
      <c r="AG85">
        <v>10.7348952</v>
      </c>
      <c r="AH85">
        <v>61.63969968</v>
      </c>
      <c r="AI85">
        <v>21.804962399999997</v>
      </c>
      <c r="AJ85">
        <v>0</v>
      </c>
      <c r="AK85">
        <v>22.5747</v>
      </c>
      <c r="AL85">
        <v>53.747800000000005</v>
      </c>
      <c r="AM85">
        <v>6.9552893142857153</v>
      </c>
      <c r="AN85">
        <v>0</v>
      </c>
      <c r="AO85">
        <v>2.91822048</v>
      </c>
      <c r="AP85">
        <v>1.6315840800000001</v>
      </c>
      <c r="AQ85">
        <v>18.472410000000004</v>
      </c>
      <c r="AR85">
        <v>22.061894400000003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31.416980596117543</v>
      </c>
      <c r="BB85">
        <f t="shared" si="1"/>
        <v>938.24287837740019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256.16261628816926</v>
      </c>
      <c r="L86">
        <v>11.037408227848099</v>
      </c>
      <c r="M86">
        <v>63.777007027027025</v>
      </c>
      <c r="N86">
        <v>51.879921259842519</v>
      </c>
      <c r="O86">
        <v>73.283716101871974</v>
      </c>
      <c r="P86">
        <v>17.341243669767991</v>
      </c>
      <c r="Q86">
        <v>4.793787878787878</v>
      </c>
      <c r="R86">
        <v>18.617343456007795</v>
      </c>
      <c r="S86">
        <v>11.593458183241975</v>
      </c>
      <c r="T86">
        <v>0</v>
      </c>
      <c r="U86">
        <v>51.756649983711917</v>
      </c>
      <c r="V86">
        <v>5.1220346805678796</v>
      </c>
      <c r="W86">
        <v>8.3981450567260953</v>
      </c>
      <c r="X86">
        <v>43.19292623686173</v>
      </c>
      <c r="Y86">
        <v>0</v>
      </c>
      <c r="Z86">
        <v>8.6352868800000007</v>
      </c>
      <c r="AA86">
        <v>18.511436736</v>
      </c>
      <c r="AB86">
        <v>17.352844704000002</v>
      </c>
      <c r="AC86">
        <v>13.422654719999999</v>
      </c>
      <c r="AD86">
        <v>16.013056320000004</v>
      </c>
      <c r="AE86">
        <v>21.712535395200003</v>
      </c>
      <c r="AF86">
        <v>20.504999999999999</v>
      </c>
      <c r="AG86">
        <v>10.7348952</v>
      </c>
      <c r="AH86">
        <v>61.63969968</v>
      </c>
      <c r="AI86">
        <v>3.3546096000000003</v>
      </c>
      <c r="AJ86">
        <v>0</v>
      </c>
      <c r="AK86">
        <v>22.5747</v>
      </c>
      <c r="AL86">
        <v>53.747800000000005</v>
      </c>
      <c r="AM86">
        <v>6.9552893142857153</v>
      </c>
      <c r="AN86">
        <v>0</v>
      </c>
      <c r="AO86">
        <v>2.91822048</v>
      </c>
      <c r="AP86">
        <v>1.6315840800000001</v>
      </c>
      <c r="AQ86">
        <v>18.472410000000004</v>
      </c>
      <c r="AR86">
        <v>22.061894400000003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30.819188989717549</v>
      </c>
      <c r="BB86">
        <f t="shared" si="1"/>
        <v>920.39031718380022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256.16261628816926</v>
      </c>
      <c r="L87">
        <v>11.037408227848099</v>
      </c>
      <c r="M87">
        <v>63.777007027027025</v>
      </c>
      <c r="N87">
        <v>51.879921259842519</v>
      </c>
      <c r="O87">
        <v>73.283716101871974</v>
      </c>
      <c r="P87">
        <v>17.341243669767991</v>
      </c>
      <c r="Q87">
        <v>4.793787878787878</v>
      </c>
      <c r="R87">
        <v>18.617343456007795</v>
      </c>
      <c r="S87">
        <v>11.593458183241975</v>
      </c>
      <c r="T87">
        <v>0</v>
      </c>
      <c r="U87">
        <v>51.756649983711917</v>
      </c>
      <c r="V87">
        <v>5.1220346805678796</v>
      </c>
      <c r="W87">
        <v>8.3981450567260953</v>
      </c>
      <c r="X87">
        <v>45.32738662394874</v>
      </c>
      <c r="Y87">
        <v>0</v>
      </c>
      <c r="Z87">
        <v>2.89872</v>
      </c>
      <c r="AA87">
        <v>18.511436736</v>
      </c>
      <c r="AB87">
        <v>11.533435920000002</v>
      </c>
      <c r="AC87">
        <v>8.5010146559999988</v>
      </c>
      <c r="AD87">
        <v>16.013056320000004</v>
      </c>
      <c r="AE87">
        <v>21.712535395200003</v>
      </c>
      <c r="AF87">
        <v>18.454500000000003</v>
      </c>
      <c r="AG87">
        <v>10.7348952</v>
      </c>
      <c r="AH87">
        <v>51.366416399999999</v>
      </c>
      <c r="AI87">
        <v>1.1182032</v>
      </c>
      <c r="AJ87">
        <v>0</v>
      </c>
      <c r="AK87">
        <v>22.5747</v>
      </c>
      <c r="AL87">
        <v>45.078799999999987</v>
      </c>
      <c r="AM87">
        <v>4.6368595428571435</v>
      </c>
      <c r="AN87">
        <v>0</v>
      </c>
      <c r="AO87">
        <v>2.91822048</v>
      </c>
      <c r="AP87">
        <v>1.6315840800000001</v>
      </c>
      <c r="AQ87">
        <v>18.472410000000004</v>
      </c>
      <c r="AR87">
        <v>22.061894400000003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29.526727440053897</v>
      </c>
      <c r="BB87">
        <f t="shared" si="1"/>
        <v>881.79200394112263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256.16261628816926</v>
      </c>
      <c r="L88">
        <v>11.037408227848099</v>
      </c>
      <c r="M88">
        <v>63.777007027027025</v>
      </c>
      <c r="N88">
        <v>51.879921259842519</v>
      </c>
      <c r="O88">
        <v>73.283716101871974</v>
      </c>
      <c r="P88">
        <v>17.341243669767991</v>
      </c>
      <c r="Q88">
        <v>4.793787878787878</v>
      </c>
      <c r="R88">
        <v>18.617343456007795</v>
      </c>
      <c r="S88">
        <v>11.593458183241975</v>
      </c>
      <c r="T88">
        <v>0</v>
      </c>
      <c r="U88">
        <v>51.756649983711917</v>
      </c>
      <c r="V88">
        <v>5.1220346805678796</v>
      </c>
      <c r="W88">
        <v>8.3981450567260953</v>
      </c>
      <c r="X88">
        <v>45.32738662394874</v>
      </c>
      <c r="Y88">
        <v>0</v>
      </c>
      <c r="Z88">
        <v>2.89872</v>
      </c>
      <c r="AA88">
        <v>18.511436736</v>
      </c>
      <c r="AB88">
        <v>11.533435920000002</v>
      </c>
      <c r="AC88">
        <v>8.5010146559999988</v>
      </c>
      <c r="AD88">
        <v>16.013056320000004</v>
      </c>
      <c r="AE88">
        <v>21.712535395200003</v>
      </c>
      <c r="AF88">
        <v>18.454500000000003</v>
      </c>
      <c r="AG88">
        <v>10.7348952</v>
      </c>
      <c r="AH88">
        <v>51.366416399999999</v>
      </c>
      <c r="AI88">
        <v>0</v>
      </c>
      <c r="AJ88">
        <v>0</v>
      </c>
      <c r="AK88">
        <v>22.5747</v>
      </c>
      <c r="AL88">
        <v>45.078799999999987</v>
      </c>
      <c r="AM88">
        <v>4.6368595428571435</v>
      </c>
      <c r="AN88">
        <v>0</v>
      </c>
      <c r="AO88">
        <v>2.91822048</v>
      </c>
      <c r="AP88">
        <v>1.6315840800000001</v>
      </c>
      <c r="AQ88">
        <v>18.472410000000004</v>
      </c>
      <c r="AR88">
        <v>22.061894400000003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29.490497832053897</v>
      </c>
      <c r="BB88">
        <f t="shared" si="1"/>
        <v>880.71003034912269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256.16261628816926</v>
      </c>
      <c r="L89">
        <v>11.037408227848099</v>
      </c>
      <c r="M89">
        <v>63.777007027027025</v>
      </c>
      <c r="N89">
        <v>51.879921259842519</v>
      </c>
      <c r="O89">
        <v>73.283716101871974</v>
      </c>
      <c r="P89">
        <v>17.341243669767991</v>
      </c>
      <c r="Q89">
        <v>4.793787878787878</v>
      </c>
      <c r="R89">
        <v>18.617343456007795</v>
      </c>
      <c r="S89">
        <v>11.593458183241975</v>
      </c>
      <c r="T89">
        <v>0</v>
      </c>
      <c r="U89">
        <v>51.756649983711917</v>
      </c>
      <c r="V89">
        <v>5.1220346805678796</v>
      </c>
      <c r="W89">
        <v>8.3981450567260953</v>
      </c>
      <c r="X89">
        <v>45.32738662394874</v>
      </c>
      <c r="Y89">
        <v>0</v>
      </c>
      <c r="Z89">
        <v>2.89872</v>
      </c>
      <c r="AA89">
        <v>18.511436736</v>
      </c>
      <c r="AB89">
        <v>11.533435920000002</v>
      </c>
      <c r="AC89">
        <v>8.5010146559999988</v>
      </c>
      <c r="AD89">
        <v>16.013056320000004</v>
      </c>
      <c r="AE89">
        <v>21.712535395200003</v>
      </c>
      <c r="AF89">
        <v>18.454500000000003</v>
      </c>
      <c r="AG89">
        <v>10.7348952</v>
      </c>
      <c r="AH89">
        <v>51.366416399999999</v>
      </c>
      <c r="AI89">
        <v>0</v>
      </c>
      <c r="AJ89">
        <v>0</v>
      </c>
      <c r="AK89">
        <v>22.5747</v>
      </c>
      <c r="AL89">
        <v>45.078799999999987</v>
      </c>
      <c r="AM89">
        <v>4.6368595428571435</v>
      </c>
      <c r="AN89">
        <v>0</v>
      </c>
      <c r="AO89">
        <v>2.9698704</v>
      </c>
      <c r="AP89">
        <v>1.6315840800000001</v>
      </c>
      <c r="AQ89">
        <v>18.472410000000004</v>
      </c>
      <c r="AR89">
        <v>22.061894400000003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29.492171184053898</v>
      </c>
      <c r="BB89">
        <f t="shared" si="1"/>
        <v>880.76000691712272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256.16261628816926</v>
      </c>
      <c r="L90">
        <v>11.037408227848099</v>
      </c>
      <c r="M90">
        <v>63.777007027027025</v>
      </c>
      <c r="N90">
        <v>51.879921259842519</v>
      </c>
      <c r="O90">
        <v>73.283716101871974</v>
      </c>
      <c r="P90">
        <v>17.341243669767991</v>
      </c>
      <c r="Q90">
        <v>4.793787878787878</v>
      </c>
      <c r="R90">
        <v>18.617343456007795</v>
      </c>
      <c r="S90">
        <v>11.593458183241975</v>
      </c>
      <c r="T90">
        <v>0</v>
      </c>
      <c r="U90">
        <v>51.756649983711917</v>
      </c>
      <c r="V90">
        <v>5.1220346805678796</v>
      </c>
      <c r="W90">
        <v>8.3981450567260953</v>
      </c>
      <c r="X90">
        <v>45.32738662394874</v>
      </c>
      <c r="Y90">
        <v>0</v>
      </c>
      <c r="Z90">
        <v>2.89872</v>
      </c>
      <c r="AA90">
        <v>18.511436736</v>
      </c>
      <c r="AB90">
        <v>11.533435920000002</v>
      </c>
      <c r="AC90">
        <v>8.5010146559999988</v>
      </c>
      <c r="AD90">
        <v>16.013056320000004</v>
      </c>
      <c r="AE90">
        <v>21.712535395200003</v>
      </c>
      <c r="AF90">
        <v>18.454500000000003</v>
      </c>
      <c r="AG90">
        <v>10.7348952</v>
      </c>
      <c r="AH90">
        <v>51.366416399999999</v>
      </c>
      <c r="AI90">
        <v>0</v>
      </c>
      <c r="AJ90">
        <v>0</v>
      </c>
      <c r="AK90">
        <v>22.5747</v>
      </c>
      <c r="AL90">
        <v>45.078799999999987</v>
      </c>
      <c r="AM90">
        <v>4.6368595428571435</v>
      </c>
      <c r="AN90">
        <v>0</v>
      </c>
      <c r="AO90">
        <v>2.9698704</v>
      </c>
      <c r="AP90">
        <v>1.6315840800000001</v>
      </c>
      <c r="AQ90">
        <v>18.472410000000004</v>
      </c>
      <c r="AR90">
        <v>22.061894400000003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29.492171184053898</v>
      </c>
      <c r="BB90">
        <f t="shared" si="1"/>
        <v>880.76000691712272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256.16261628816926</v>
      </c>
      <c r="L91">
        <v>11.037408227848099</v>
      </c>
      <c r="M91">
        <v>63.777007027027025</v>
      </c>
      <c r="N91">
        <v>51.879921259842519</v>
      </c>
      <c r="O91">
        <v>73.283716101871974</v>
      </c>
      <c r="P91">
        <v>17.341243669767991</v>
      </c>
      <c r="Q91">
        <v>4.793787878787878</v>
      </c>
      <c r="R91">
        <v>18.617343456007795</v>
      </c>
      <c r="S91">
        <v>11.593458183241975</v>
      </c>
      <c r="T91">
        <v>0</v>
      </c>
      <c r="U91">
        <v>51.756649983711917</v>
      </c>
      <c r="V91">
        <v>5.4899256198347111</v>
      </c>
      <c r="W91">
        <v>8.3981450567260953</v>
      </c>
      <c r="X91">
        <v>45.32738662394874</v>
      </c>
      <c r="Y91">
        <v>0</v>
      </c>
      <c r="Z91">
        <v>8.6352868800000007</v>
      </c>
      <c r="AA91">
        <v>18.511436736</v>
      </c>
      <c r="AB91">
        <v>17.352844704000002</v>
      </c>
      <c r="AC91">
        <v>0</v>
      </c>
      <c r="AD91">
        <v>16.013056320000004</v>
      </c>
      <c r="AE91">
        <v>21.712535395200003</v>
      </c>
      <c r="AF91">
        <v>20.504999999999999</v>
      </c>
      <c r="AG91">
        <v>10.7348952</v>
      </c>
      <c r="AH91">
        <v>61.63969968</v>
      </c>
      <c r="AI91">
        <v>0</v>
      </c>
      <c r="AJ91">
        <v>0</v>
      </c>
      <c r="AK91">
        <v>22.5747</v>
      </c>
      <c r="AL91">
        <v>45.078799999999987</v>
      </c>
      <c r="AM91">
        <v>6.9552893142857153</v>
      </c>
      <c r="AN91">
        <v>0</v>
      </c>
      <c r="AO91">
        <v>2.9698704</v>
      </c>
      <c r="AP91">
        <v>1.6315840800000001</v>
      </c>
      <c r="AQ91">
        <v>18.472410000000004</v>
      </c>
      <c r="AR91">
        <v>22.061894400000003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30.077479222165536</v>
      </c>
      <c r="BB91">
        <f t="shared" si="1"/>
        <v>898.2397638777062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256.16261628816926</v>
      </c>
      <c r="L92">
        <v>11.037408227848099</v>
      </c>
      <c r="M92">
        <v>63.777007027027025</v>
      </c>
      <c r="N92">
        <v>51.879921259842519</v>
      </c>
      <c r="O92">
        <v>73.283716101871974</v>
      </c>
      <c r="P92">
        <v>17.341243669767991</v>
      </c>
      <c r="Q92">
        <v>4.793787878787878</v>
      </c>
      <c r="R92">
        <v>18.617343456007795</v>
      </c>
      <c r="S92">
        <v>11.593458183241975</v>
      </c>
      <c r="T92">
        <v>0</v>
      </c>
      <c r="U92">
        <v>51.756649983711917</v>
      </c>
      <c r="V92">
        <v>5.4899256198347111</v>
      </c>
      <c r="W92">
        <v>8.3981450567260953</v>
      </c>
      <c r="X92">
        <v>45.32738662394874</v>
      </c>
      <c r="Y92">
        <v>0</v>
      </c>
      <c r="Z92">
        <v>8.6352868800000007</v>
      </c>
      <c r="AA92">
        <v>18.511436736</v>
      </c>
      <c r="AB92">
        <v>17.352844704000002</v>
      </c>
      <c r="AC92">
        <v>0</v>
      </c>
      <c r="AD92">
        <v>16.013056320000004</v>
      </c>
      <c r="AE92">
        <v>21.712535395200003</v>
      </c>
      <c r="AF92">
        <v>20.504999999999999</v>
      </c>
      <c r="AG92">
        <v>10.7348952</v>
      </c>
      <c r="AH92">
        <v>61.63969968</v>
      </c>
      <c r="AI92">
        <v>0</v>
      </c>
      <c r="AJ92">
        <v>0</v>
      </c>
      <c r="AK92">
        <v>22.5747</v>
      </c>
      <c r="AL92">
        <v>45.078799999999987</v>
      </c>
      <c r="AM92">
        <v>6.9552893142857153</v>
      </c>
      <c r="AN92">
        <v>0</v>
      </c>
      <c r="AO92">
        <v>2.9698704</v>
      </c>
      <c r="AP92">
        <v>1.6315840800000001</v>
      </c>
      <c r="AQ92">
        <v>18.472410000000004</v>
      </c>
      <c r="AR92">
        <v>22.061894400000003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30.077479222165536</v>
      </c>
      <c r="BB92">
        <f t="shared" si="1"/>
        <v>898.2397638777062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256.16261628816926</v>
      </c>
      <c r="L93">
        <v>11.037408227848099</v>
      </c>
      <c r="M93">
        <v>63.777007027027025</v>
      </c>
      <c r="N93">
        <v>51.879921259842519</v>
      </c>
      <c r="O93">
        <v>73.283716101871974</v>
      </c>
      <c r="P93">
        <v>17.341243669767991</v>
      </c>
      <c r="Q93">
        <v>4.793787878787878</v>
      </c>
      <c r="R93">
        <v>18.617343456007795</v>
      </c>
      <c r="S93">
        <v>11.593458183241975</v>
      </c>
      <c r="T93">
        <v>0</v>
      </c>
      <c r="U93">
        <v>51.756649983711917</v>
      </c>
      <c r="V93">
        <v>5.6833333333333336</v>
      </c>
      <c r="W93">
        <v>8.3981450567260953</v>
      </c>
      <c r="X93">
        <v>45.32738662394874</v>
      </c>
      <c r="Y93">
        <v>0</v>
      </c>
      <c r="Z93">
        <v>8.6352868800000007</v>
      </c>
      <c r="AA93">
        <v>18.511436736</v>
      </c>
      <c r="AB93">
        <v>0</v>
      </c>
      <c r="AC93">
        <v>0</v>
      </c>
      <c r="AD93">
        <v>16.013056320000004</v>
      </c>
      <c r="AE93">
        <v>21.712535395200003</v>
      </c>
      <c r="AF93">
        <v>20.504999999999999</v>
      </c>
      <c r="AG93">
        <v>10.7348952</v>
      </c>
      <c r="AH93">
        <v>61.63969968</v>
      </c>
      <c r="AI93">
        <v>0</v>
      </c>
      <c r="AJ93">
        <v>0</v>
      </c>
      <c r="AK93">
        <v>22.5747</v>
      </c>
      <c r="AL93">
        <v>45.078799999999987</v>
      </c>
      <c r="AM93">
        <v>6.9552893142857153</v>
      </c>
      <c r="AN93">
        <v>0</v>
      </c>
      <c r="AO93">
        <v>2.9698704</v>
      </c>
      <c r="AP93">
        <v>1.6315840800000001</v>
      </c>
      <c r="AQ93">
        <v>18.472410000000004</v>
      </c>
      <c r="AR93">
        <v>22.061894400000003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29.521513502412546</v>
      </c>
      <c r="BB93">
        <f t="shared" si="1"/>
        <v>881.6362926069578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256.16261628816926</v>
      </c>
      <c r="L94">
        <v>11.037408227848099</v>
      </c>
      <c r="M94">
        <v>63.777007027027025</v>
      </c>
      <c r="N94">
        <v>51.879921259842519</v>
      </c>
      <c r="O94">
        <v>73.283716101871974</v>
      </c>
      <c r="P94">
        <v>17.341243669767991</v>
      </c>
      <c r="Q94">
        <v>4.793787878787878</v>
      </c>
      <c r="R94">
        <v>18.617343456007795</v>
      </c>
      <c r="S94">
        <v>11.593458183241975</v>
      </c>
      <c r="T94">
        <v>0</v>
      </c>
      <c r="U94">
        <v>51.756649983711917</v>
      </c>
      <c r="V94">
        <v>5.6833333333333336</v>
      </c>
      <c r="W94">
        <v>8.3981450567260953</v>
      </c>
      <c r="X94">
        <v>45.32738662394874</v>
      </c>
      <c r="Y94">
        <v>0</v>
      </c>
      <c r="Z94">
        <v>8.6352868800000007</v>
      </c>
      <c r="AA94">
        <v>18.511436736</v>
      </c>
      <c r="AB94">
        <v>0</v>
      </c>
      <c r="AC94">
        <v>0</v>
      </c>
      <c r="AD94">
        <v>16.013056320000004</v>
      </c>
      <c r="AE94">
        <v>21.712535395200003</v>
      </c>
      <c r="AF94">
        <v>20.504999999999999</v>
      </c>
      <c r="AG94">
        <v>10.7348952</v>
      </c>
      <c r="AH94">
        <v>61.63969968</v>
      </c>
      <c r="AI94">
        <v>0</v>
      </c>
      <c r="AJ94">
        <v>0</v>
      </c>
      <c r="AK94">
        <v>22.5747</v>
      </c>
      <c r="AL94">
        <v>45.078799999999987</v>
      </c>
      <c r="AM94">
        <v>6.9552893142857153</v>
      </c>
      <c r="AN94">
        <v>0</v>
      </c>
      <c r="AO94">
        <v>2.9698704</v>
      </c>
      <c r="AP94">
        <v>1.6315840800000001</v>
      </c>
      <c r="AQ94">
        <v>18.472410000000004</v>
      </c>
      <c r="AR94">
        <v>22.061894400000003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29.521513502412546</v>
      </c>
      <c r="BB94">
        <f t="shared" si="1"/>
        <v>881.6362926069578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256.16261628816926</v>
      </c>
      <c r="L95">
        <v>11.037408227848099</v>
      </c>
      <c r="M95">
        <v>63.777007027027025</v>
      </c>
      <c r="N95">
        <v>51.879921259842519</v>
      </c>
      <c r="O95">
        <v>73.283716101871974</v>
      </c>
      <c r="P95">
        <v>17.341243669767991</v>
      </c>
      <c r="Q95">
        <v>4.793787878787878</v>
      </c>
      <c r="R95">
        <v>18.617343456007795</v>
      </c>
      <c r="S95">
        <v>11.593458183241975</v>
      </c>
      <c r="T95">
        <v>0</v>
      </c>
      <c r="U95">
        <v>51.756649983711917</v>
      </c>
      <c r="V95">
        <v>5.7965610328638499</v>
      </c>
      <c r="W95">
        <v>8.3981450567260953</v>
      </c>
      <c r="X95">
        <v>35.614106363033869</v>
      </c>
      <c r="Y95">
        <v>0</v>
      </c>
      <c r="Z95">
        <v>2.8784289599999999</v>
      </c>
      <c r="AA95">
        <v>18.511436736</v>
      </c>
      <c r="AB95">
        <v>0</v>
      </c>
      <c r="AC95">
        <v>0</v>
      </c>
      <c r="AD95">
        <v>4.003264080000001</v>
      </c>
      <c r="AE95">
        <v>21.712535395200003</v>
      </c>
      <c r="AF95">
        <v>12.303000000000003</v>
      </c>
      <c r="AG95">
        <v>10.7348952</v>
      </c>
      <c r="AH95">
        <v>51.366416399999999</v>
      </c>
      <c r="AI95">
        <v>0</v>
      </c>
      <c r="AJ95">
        <v>0</v>
      </c>
      <c r="AK95">
        <v>22.5747</v>
      </c>
      <c r="AL95">
        <v>45.078799999999987</v>
      </c>
      <c r="AM95">
        <v>4.6368595428571435</v>
      </c>
      <c r="AN95">
        <v>0</v>
      </c>
      <c r="AO95">
        <v>2.9698704</v>
      </c>
      <c r="AP95">
        <v>1.6315840800000001</v>
      </c>
      <c r="AQ95">
        <v>18.472410000000004</v>
      </c>
      <c r="AR95">
        <v>22.061894400000003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27.961115485069694</v>
      </c>
      <c r="BB95">
        <f t="shared" si="1"/>
        <v>835.03627485148775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256.16261628816926</v>
      </c>
      <c r="L96">
        <v>11.037408227848099</v>
      </c>
      <c r="M96">
        <v>63.777007027027025</v>
      </c>
      <c r="N96">
        <v>51.879921259842519</v>
      </c>
      <c r="O96">
        <v>73.283716101871974</v>
      </c>
      <c r="P96">
        <v>17.341243669767991</v>
      </c>
      <c r="Q96">
        <v>4.793787878787878</v>
      </c>
      <c r="R96">
        <v>18.617343456007795</v>
      </c>
      <c r="S96">
        <v>11.593458183241975</v>
      </c>
      <c r="T96">
        <v>0</v>
      </c>
      <c r="U96">
        <v>51.756649983711917</v>
      </c>
      <c r="V96">
        <v>5.9201218390804602</v>
      </c>
      <c r="W96">
        <v>8.3981450567260953</v>
      </c>
      <c r="X96">
        <v>35.614106363033869</v>
      </c>
      <c r="Y96">
        <v>0</v>
      </c>
      <c r="Z96">
        <v>2.8784289599999999</v>
      </c>
      <c r="AA96">
        <v>18.511436736</v>
      </c>
      <c r="AB96">
        <v>0</v>
      </c>
      <c r="AC96">
        <v>0</v>
      </c>
      <c r="AD96">
        <v>4.003264080000001</v>
      </c>
      <c r="AE96">
        <v>21.712535395200003</v>
      </c>
      <c r="AF96">
        <v>12.303000000000003</v>
      </c>
      <c r="AG96">
        <v>10.7348952</v>
      </c>
      <c r="AH96">
        <v>51.366416399999999</v>
      </c>
      <c r="AI96">
        <v>0</v>
      </c>
      <c r="AJ96">
        <v>0</v>
      </c>
      <c r="AK96">
        <v>22.5747</v>
      </c>
      <c r="AL96">
        <v>45.078799999999987</v>
      </c>
      <c r="AM96">
        <v>4.6368595428571435</v>
      </c>
      <c r="AN96">
        <v>0</v>
      </c>
      <c r="AO96">
        <v>2.9698704</v>
      </c>
      <c r="AP96">
        <v>1.6315840800000001</v>
      </c>
      <c r="AQ96">
        <v>18.472410000000004</v>
      </c>
      <c r="AR96">
        <v>22.061894400000003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27.965118767375021</v>
      </c>
      <c r="BB96">
        <f t="shared" si="1"/>
        <v>835.15583237539909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256.16261628816926</v>
      </c>
      <c r="L97">
        <v>11.037408227848099</v>
      </c>
      <c r="M97">
        <v>63.777007027027025</v>
      </c>
      <c r="N97">
        <v>51.879921259842519</v>
      </c>
      <c r="O97">
        <v>73.283716101871974</v>
      </c>
      <c r="P97">
        <v>17.341243669767991</v>
      </c>
      <c r="Q97">
        <v>4.793787878787878</v>
      </c>
      <c r="R97">
        <v>18.617343456007795</v>
      </c>
      <c r="S97">
        <v>11.593458183241975</v>
      </c>
      <c r="T97">
        <v>0</v>
      </c>
      <c r="U97">
        <v>51.756649983711917</v>
      </c>
      <c r="V97">
        <v>6.1019345238095237</v>
      </c>
      <c r="W97">
        <v>8.3981450567260953</v>
      </c>
      <c r="X97">
        <v>35.614106363033869</v>
      </c>
      <c r="Y97">
        <v>0</v>
      </c>
      <c r="Z97">
        <v>2.8784289599999999</v>
      </c>
      <c r="AA97">
        <v>18.511436736</v>
      </c>
      <c r="AB97">
        <v>0</v>
      </c>
      <c r="AC97">
        <v>0</v>
      </c>
      <c r="AD97">
        <v>4.003264080000001</v>
      </c>
      <c r="AE97">
        <v>21.712535395200003</v>
      </c>
      <c r="AF97">
        <v>12.303000000000003</v>
      </c>
      <c r="AG97">
        <v>10.7348952</v>
      </c>
      <c r="AH97">
        <v>51.366416399999999</v>
      </c>
      <c r="AI97">
        <v>0</v>
      </c>
      <c r="AJ97">
        <v>0</v>
      </c>
      <c r="AK97">
        <v>22.5747</v>
      </c>
      <c r="AL97">
        <v>45.078799999999987</v>
      </c>
      <c r="AM97">
        <v>4.6368595428571435</v>
      </c>
      <c r="AN97">
        <v>0</v>
      </c>
      <c r="AO97">
        <v>2.9698704</v>
      </c>
      <c r="AP97">
        <v>1.6315840800000001</v>
      </c>
      <c r="AQ97">
        <v>18.472410000000004</v>
      </c>
      <c r="AR97">
        <v>22.061894400000003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27.971009586176333</v>
      </c>
      <c r="BB97">
        <f t="shared" si="1"/>
        <v>835.33175424132673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256.16261628816926</v>
      </c>
      <c r="L98">
        <v>11.037408227848099</v>
      </c>
      <c r="M98">
        <v>63.777007027027025</v>
      </c>
      <c r="N98">
        <v>51.879921259842519</v>
      </c>
      <c r="O98">
        <v>73.283716101871974</v>
      </c>
      <c r="P98">
        <v>17.341243669767991</v>
      </c>
      <c r="Q98">
        <v>4.793787878787878</v>
      </c>
      <c r="R98">
        <v>18.617343456007795</v>
      </c>
      <c r="S98">
        <v>11.593458183241975</v>
      </c>
      <c r="T98">
        <v>0</v>
      </c>
      <c r="U98">
        <v>51.756649983711917</v>
      </c>
      <c r="V98">
        <v>6.2635522799129806</v>
      </c>
      <c r="W98">
        <v>8.3981450567260953</v>
      </c>
      <c r="X98">
        <v>35.614106363033869</v>
      </c>
      <c r="Y98">
        <v>0</v>
      </c>
      <c r="Z98">
        <v>2.8784289599999999</v>
      </c>
      <c r="AA98">
        <v>18.511436736</v>
      </c>
      <c r="AB98">
        <v>0</v>
      </c>
      <c r="AC98">
        <v>0</v>
      </c>
      <c r="AD98">
        <v>4.003264080000001</v>
      </c>
      <c r="AE98">
        <v>19.553227919999998</v>
      </c>
      <c r="AF98">
        <v>12.303000000000003</v>
      </c>
      <c r="AG98">
        <v>10.7348952</v>
      </c>
      <c r="AH98">
        <v>51.366416399999999</v>
      </c>
      <c r="AI98">
        <v>0</v>
      </c>
      <c r="AJ98">
        <v>0</v>
      </c>
      <c r="AK98">
        <v>22.5747</v>
      </c>
      <c r="AL98">
        <v>45.078799999999987</v>
      </c>
      <c r="AM98">
        <v>4.6368595428571435</v>
      </c>
      <c r="AN98">
        <v>0</v>
      </c>
      <c r="AO98">
        <v>2.9698704</v>
      </c>
      <c r="AP98">
        <v>1.6315840800000001</v>
      </c>
      <c r="AQ98">
        <v>18.472410000000004</v>
      </c>
      <c r="AR98">
        <v>22.061894400000003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27.906284670735854</v>
      </c>
      <c r="BB98">
        <f t="shared" si="1"/>
        <v>833.39878943767076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2.6101285869969625E-3</v>
      </c>
      <c r="G99">
        <f t="shared" si="2"/>
        <v>5.1771619470340133E-3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6.1819089377953782</v>
      </c>
      <c r="L99">
        <f t="shared" si="2"/>
        <v>0.52142403734115461</v>
      </c>
      <c r="M99">
        <f t="shared" si="2"/>
        <v>1.5306481686486508</v>
      </c>
      <c r="N99">
        <f t="shared" si="2"/>
        <v>1.2451181102362188</v>
      </c>
      <c r="O99">
        <f t="shared" si="2"/>
        <v>1.7588091864449318</v>
      </c>
      <c r="P99">
        <f t="shared" si="2"/>
        <v>0.41618984807443105</v>
      </c>
      <c r="Q99">
        <f t="shared" si="2"/>
        <v>0.11503896560219554</v>
      </c>
      <c r="R99">
        <f t="shared" si="2"/>
        <v>0.44680545259541843</v>
      </c>
      <c r="S99">
        <f t="shared" si="2"/>
        <v>0.27824244650112628</v>
      </c>
      <c r="T99">
        <f t="shared" si="2"/>
        <v>0</v>
      </c>
      <c r="U99">
        <f t="shared" si="2"/>
        <v>1.4447749972209893</v>
      </c>
      <c r="V99">
        <f t="shared" si="2"/>
        <v>0.12429193486799407</v>
      </c>
      <c r="W99">
        <f t="shared" si="2"/>
        <v>0.31049425038599338</v>
      </c>
      <c r="X99">
        <f t="shared" si="2"/>
        <v>1.1397767678748558</v>
      </c>
      <c r="Y99">
        <f t="shared" si="2"/>
        <v>0</v>
      </c>
      <c r="Z99">
        <f t="shared" si="2"/>
        <v>8.4913412760000057E-2</v>
      </c>
      <c r="AA99">
        <f t="shared" si="2"/>
        <v>0.20817663638399977</v>
      </c>
      <c r="AB99">
        <f t="shared" si="2"/>
        <v>0.32497065702000011</v>
      </c>
      <c r="AC99">
        <f t="shared" si="2"/>
        <v>0.23736762342720033</v>
      </c>
      <c r="AD99">
        <f t="shared" si="2"/>
        <v>0.1271036345400002</v>
      </c>
      <c r="AE99">
        <f t="shared" si="2"/>
        <v>0.51360356713679933</v>
      </c>
      <c r="AF99">
        <f t="shared" si="2"/>
        <v>0.27801362500000032</v>
      </c>
      <c r="AG99">
        <f t="shared" si="2"/>
        <v>0.25763748479999976</v>
      </c>
      <c r="AH99">
        <f t="shared" si="2"/>
        <v>1.0169302680000001</v>
      </c>
      <c r="AI99">
        <f t="shared" si="2"/>
        <v>6.7791068999999995E-2</v>
      </c>
      <c r="AJ99">
        <f t="shared" si="2"/>
        <v>0</v>
      </c>
      <c r="AK99">
        <f t="shared" si="2"/>
        <v>0.54179279999999908</v>
      </c>
      <c r="AL99">
        <f t="shared" si="2"/>
        <v>1.1534104499999986</v>
      </c>
      <c r="AM99">
        <f t="shared" si="2"/>
        <v>3.5118941878571432E-2</v>
      </c>
      <c r="AN99">
        <f t="shared" si="2"/>
        <v>0</v>
      </c>
      <c r="AO99">
        <f t="shared" si="2"/>
        <v>7.2794105999999997E-2</v>
      </c>
      <c r="AP99">
        <f t="shared" si="2"/>
        <v>4.9003783920000051E-2</v>
      </c>
      <c r="AQ99">
        <f t="shared" si="2"/>
        <v>0.34936000000000023</v>
      </c>
      <c r="AR99">
        <f t="shared" si="2"/>
        <v>0.53384935680000023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2.0060082987551869E-3</v>
      </c>
      <c r="AY99">
        <f t="shared" si="2"/>
        <v>0</v>
      </c>
      <c r="AZ99">
        <f t="shared" si="2"/>
        <v>0</v>
      </c>
      <c r="BA99">
        <f t="shared" si="2"/>
        <v>0.70349965706061202</v>
      </c>
      <c r="BB99">
        <f t="shared" si="1"/>
        <v>21.00945201870568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82.521422159237972</v>
      </c>
      <c r="L3">
        <v>63.6201170886076</v>
      </c>
      <c r="M3">
        <v>0</v>
      </c>
      <c r="N3">
        <v>30.001476377952759</v>
      </c>
      <c r="O3">
        <v>50.381908898128039</v>
      </c>
      <c r="P3">
        <v>43.487457307737607</v>
      </c>
      <c r="Q3">
        <v>2.7688257575757578</v>
      </c>
      <c r="R3">
        <v>10.765411698757005</v>
      </c>
      <c r="S3">
        <v>6.6956870790916199</v>
      </c>
      <c r="T3">
        <v>0</v>
      </c>
      <c r="U3">
        <v>292.41583907062613</v>
      </c>
      <c r="V3">
        <v>2.9593978154392189</v>
      </c>
      <c r="W3">
        <v>8.402142924086224</v>
      </c>
      <c r="X3">
        <v>24.979330433030274</v>
      </c>
      <c r="Y3">
        <v>0</v>
      </c>
      <c r="Z3">
        <v>1.6763999999999999</v>
      </c>
      <c r="AA3">
        <v>7.1234299999999999</v>
      </c>
      <c r="AB3">
        <v>10.035570479999999</v>
      </c>
      <c r="AC3">
        <v>7.381953231999999</v>
      </c>
      <c r="AD3">
        <v>4.6303692000000005</v>
      </c>
      <c r="AE3">
        <v>12.556885224000002</v>
      </c>
      <c r="AF3">
        <v>0</v>
      </c>
      <c r="AG3">
        <v>0</v>
      </c>
      <c r="AH3">
        <v>21.744635200000001</v>
      </c>
      <c r="AI3">
        <v>0</v>
      </c>
      <c r="AJ3">
        <v>0</v>
      </c>
      <c r="AK3">
        <v>13.053149999999997</v>
      </c>
      <c r="AL3">
        <v>21.247200000000003</v>
      </c>
      <c r="AM3">
        <v>0</v>
      </c>
      <c r="AN3">
        <v>0</v>
      </c>
      <c r="AO3">
        <v>1.9415759999999997</v>
      </c>
      <c r="AP3">
        <v>0.9435846</v>
      </c>
      <c r="AQ3">
        <v>0</v>
      </c>
      <c r="AR3">
        <v>12.758927999999997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24.056937189436155</v>
      </c>
      <c r="BB3">
        <f>SUM(B3:AZ3)-BA3</f>
        <v>718.44110903683418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82.521422159237972</v>
      </c>
      <c r="L4">
        <v>63.6201170886076</v>
      </c>
      <c r="M4">
        <v>0</v>
      </c>
      <c r="N4">
        <v>30.001476377952759</v>
      </c>
      <c r="O4">
        <v>50.381908898128039</v>
      </c>
      <c r="P4">
        <v>43.487457307737607</v>
      </c>
      <c r="Q4">
        <v>2.7688257575757578</v>
      </c>
      <c r="R4">
        <v>10.765411698757005</v>
      </c>
      <c r="S4">
        <v>6.6956870790916199</v>
      </c>
      <c r="T4">
        <v>0</v>
      </c>
      <c r="U4">
        <v>292.41583907062613</v>
      </c>
      <c r="V4">
        <v>2.9593978154392189</v>
      </c>
      <c r="W4">
        <v>8.402142924086224</v>
      </c>
      <c r="X4">
        <v>24.979330433030274</v>
      </c>
      <c r="Y4">
        <v>0</v>
      </c>
      <c r="Z4">
        <v>1.6763999999999999</v>
      </c>
      <c r="AA4">
        <v>7.1234299999999999</v>
      </c>
      <c r="AB4">
        <v>10.035570479999999</v>
      </c>
      <c r="AC4">
        <v>7.381953231999999</v>
      </c>
      <c r="AD4">
        <v>4.6303692000000005</v>
      </c>
      <c r="AE4">
        <v>12.556885224000002</v>
      </c>
      <c r="AF4">
        <v>0</v>
      </c>
      <c r="AG4">
        <v>0</v>
      </c>
      <c r="AH4">
        <v>21.648420000000005</v>
      </c>
      <c r="AI4">
        <v>0</v>
      </c>
      <c r="AJ4">
        <v>0</v>
      </c>
      <c r="AK4">
        <v>13.053149999999997</v>
      </c>
      <c r="AL4">
        <v>21.247200000000003</v>
      </c>
      <c r="AM4">
        <v>0</v>
      </c>
      <c r="AN4">
        <v>0</v>
      </c>
      <c r="AO4">
        <v>1.9415759999999997</v>
      </c>
      <c r="AP4">
        <v>0.9435846</v>
      </c>
      <c r="AQ4">
        <v>0</v>
      </c>
      <c r="AR4">
        <v>12.758927999999997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24.053819847436159</v>
      </c>
      <c r="BB4">
        <f t="shared" ref="BB4:BB67" si="0">SUM(B4:AZ4)-BA4</f>
        <v>718.34801117883421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82.521422159237972</v>
      </c>
      <c r="L5">
        <v>63.6201170886076</v>
      </c>
      <c r="M5">
        <v>0</v>
      </c>
      <c r="N5">
        <v>30.001476377952759</v>
      </c>
      <c r="O5">
        <v>50.381908898128039</v>
      </c>
      <c r="P5">
        <v>43.487457307737607</v>
      </c>
      <c r="Q5">
        <v>2.7688257575757578</v>
      </c>
      <c r="R5">
        <v>10.765411698757005</v>
      </c>
      <c r="S5">
        <v>6.6956870790916199</v>
      </c>
      <c r="T5">
        <v>0</v>
      </c>
      <c r="U5">
        <v>292.41583907062613</v>
      </c>
      <c r="V5">
        <v>2.9593978154392189</v>
      </c>
      <c r="W5">
        <v>8.402142924086224</v>
      </c>
      <c r="X5">
        <v>24.979330433030274</v>
      </c>
      <c r="Y5">
        <v>0</v>
      </c>
      <c r="Z5">
        <v>1.6763999999999999</v>
      </c>
      <c r="AA5">
        <v>7.1234299999999999</v>
      </c>
      <c r="AB5">
        <v>10.035570479999999</v>
      </c>
      <c r="AC5">
        <v>7.381953231999999</v>
      </c>
      <c r="AD5">
        <v>4.6303692000000005</v>
      </c>
      <c r="AE5">
        <v>12.556885224000002</v>
      </c>
      <c r="AF5">
        <v>0</v>
      </c>
      <c r="AG5">
        <v>0</v>
      </c>
      <c r="AH5">
        <v>21.648420000000005</v>
      </c>
      <c r="AI5">
        <v>0</v>
      </c>
      <c r="AJ5">
        <v>0</v>
      </c>
      <c r="AK5">
        <v>13.053149999999997</v>
      </c>
      <c r="AL5">
        <v>21.247200000000003</v>
      </c>
      <c r="AM5">
        <v>0</v>
      </c>
      <c r="AN5">
        <v>0</v>
      </c>
      <c r="AO5">
        <v>1.9415759999999997</v>
      </c>
      <c r="AP5">
        <v>0.9435846</v>
      </c>
      <c r="AQ5">
        <v>0</v>
      </c>
      <c r="AR5">
        <v>12.758927999999997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24.053819847436159</v>
      </c>
      <c r="BB5">
        <f t="shared" si="0"/>
        <v>718.34801117883421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82.521422159237972</v>
      </c>
      <c r="L6">
        <v>63.6201170886076</v>
      </c>
      <c r="M6">
        <v>0</v>
      </c>
      <c r="N6">
        <v>30.001476377952759</v>
      </c>
      <c r="O6">
        <v>50.381908898128039</v>
      </c>
      <c r="P6">
        <v>43.487457307737607</v>
      </c>
      <c r="Q6">
        <v>2.7688257575757578</v>
      </c>
      <c r="R6">
        <v>10.765411698757005</v>
      </c>
      <c r="S6">
        <v>6.6956870790916199</v>
      </c>
      <c r="T6">
        <v>0</v>
      </c>
      <c r="U6">
        <v>292.41583907062613</v>
      </c>
      <c r="V6">
        <v>2.9593978154392189</v>
      </c>
      <c r="W6">
        <v>8.402142924086224</v>
      </c>
      <c r="X6">
        <v>24.979330433030274</v>
      </c>
      <c r="Y6">
        <v>0</v>
      </c>
      <c r="Z6">
        <v>1.6763999999999999</v>
      </c>
      <c r="AA6">
        <v>3.5516819999999996</v>
      </c>
      <c r="AB6">
        <v>10.035570479999999</v>
      </c>
      <c r="AC6">
        <v>7.381953231999999</v>
      </c>
      <c r="AD6">
        <v>2.3151846000000003</v>
      </c>
      <c r="AE6">
        <v>12.556885224000002</v>
      </c>
      <c r="AF6">
        <v>0</v>
      </c>
      <c r="AG6">
        <v>0</v>
      </c>
      <c r="AH6">
        <v>21.648420000000005</v>
      </c>
      <c r="AI6">
        <v>0</v>
      </c>
      <c r="AJ6">
        <v>0</v>
      </c>
      <c r="AK6">
        <v>13.053149999999997</v>
      </c>
      <c r="AL6">
        <v>21.247200000000003</v>
      </c>
      <c r="AM6">
        <v>0</v>
      </c>
      <c r="AN6">
        <v>0</v>
      </c>
      <c r="AO6">
        <v>1.9415759999999997</v>
      </c>
      <c r="AP6">
        <v>0.9435846</v>
      </c>
      <c r="AQ6">
        <v>0</v>
      </c>
      <c r="AR6">
        <v>12.758927999999997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23.863083119436162</v>
      </c>
      <c r="BB6">
        <f t="shared" si="0"/>
        <v>712.65181530683412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82.521422159237972</v>
      </c>
      <c r="L7">
        <v>63.6201170886076</v>
      </c>
      <c r="M7">
        <v>0</v>
      </c>
      <c r="N7">
        <v>30.001476377952759</v>
      </c>
      <c r="O7">
        <v>50.381908898128039</v>
      </c>
      <c r="P7">
        <v>43.487457307737607</v>
      </c>
      <c r="Q7">
        <v>2.7688257575757578</v>
      </c>
      <c r="R7">
        <v>10.765411698757005</v>
      </c>
      <c r="S7">
        <v>6.6956870790916199</v>
      </c>
      <c r="T7">
        <v>0</v>
      </c>
      <c r="U7">
        <v>292.41583907062613</v>
      </c>
      <c r="V7">
        <v>2.9593978154392189</v>
      </c>
      <c r="W7">
        <v>8.174513652425313</v>
      </c>
      <c r="X7">
        <v>24.979330433030274</v>
      </c>
      <c r="Y7">
        <v>0</v>
      </c>
      <c r="Z7">
        <v>1.6763999999999999</v>
      </c>
      <c r="AA7">
        <v>3.5516819999999996</v>
      </c>
      <c r="AB7">
        <v>10.035570479999999</v>
      </c>
      <c r="AC7">
        <v>4.9163427199999994</v>
      </c>
      <c r="AD7">
        <v>2.3151846000000003</v>
      </c>
      <c r="AE7">
        <v>12.556885224000002</v>
      </c>
      <c r="AF7">
        <v>0</v>
      </c>
      <c r="AG7">
        <v>0</v>
      </c>
      <c r="AH7">
        <v>16.837660000000003</v>
      </c>
      <c r="AI7">
        <v>0</v>
      </c>
      <c r="AJ7">
        <v>0</v>
      </c>
      <c r="AK7">
        <v>13.053149999999997</v>
      </c>
      <c r="AL7">
        <v>21.247200000000003</v>
      </c>
      <c r="AM7">
        <v>0</v>
      </c>
      <c r="AN7">
        <v>0</v>
      </c>
      <c r="AO7">
        <v>1.9415759999999997</v>
      </c>
      <c r="AP7">
        <v>0.9435846</v>
      </c>
      <c r="AQ7">
        <v>0</v>
      </c>
      <c r="AR7">
        <v>12.758927999999997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23.610122747802791</v>
      </c>
      <c r="BB7">
        <f t="shared" si="0"/>
        <v>705.09736349680657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82.521422159237972</v>
      </c>
      <c r="L8">
        <v>63.6201170886076</v>
      </c>
      <c r="M8">
        <v>0</v>
      </c>
      <c r="N8">
        <v>30.001476377952759</v>
      </c>
      <c r="O8">
        <v>50.381908898128039</v>
      </c>
      <c r="P8">
        <v>43.487457307737607</v>
      </c>
      <c r="Q8">
        <v>2.7688257575757578</v>
      </c>
      <c r="R8">
        <v>10.765411698757005</v>
      </c>
      <c r="S8">
        <v>6.6956870790916199</v>
      </c>
      <c r="T8">
        <v>0</v>
      </c>
      <c r="U8">
        <v>292.41583907062613</v>
      </c>
      <c r="V8">
        <v>2.9593978154392189</v>
      </c>
      <c r="W8">
        <v>8.174513652425313</v>
      </c>
      <c r="X8">
        <v>24.979330433030274</v>
      </c>
      <c r="Y8">
        <v>0</v>
      </c>
      <c r="Z8">
        <v>1.6763999999999999</v>
      </c>
      <c r="AA8">
        <v>3.5516819999999996</v>
      </c>
      <c r="AB8">
        <v>10.035570479999999</v>
      </c>
      <c r="AC8">
        <v>4.9163427199999994</v>
      </c>
      <c r="AD8">
        <v>2.3151846000000003</v>
      </c>
      <c r="AE8">
        <v>12.556885224000002</v>
      </c>
      <c r="AF8">
        <v>0</v>
      </c>
      <c r="AG8">
        <v>0</v>
      </c>
      <c r="AH8">
        <v>16.837660000000003</v>
      </c>
      <c r="AI8">
        <v>0</v>
      </c>
      <c r="AJ8">
        <v>0</v>
      </c>
      <c r="AK8">
        <v>13.053149999999997</v>
      </c>
      <c r="AL8">
        <v>21.247200000000003</v>
      </c>
      <c r="AM8">
        <v>0</v>
      </c>
      <c r="AN8">
        <v>0</v>
      </c>
      <c r="AO8">
        <v>1.9415759999999997</v>
      </c>
      <c r="AP8">
        <v>0.9435846</v>
      </c>
      <c r="AQ8">
        <v>0</v>
      </c>
      <c r="AR8">
        <v>12.758927999999997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23.610122747802791</v>
      </c>
      <c r="BB8">
        <f t="shared" si="0"/>
        <v>705.09736349680657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82.521422159237972</v>
      </c>
      <c r="L9">
        <v>63.6201170886076</v>
      </c>
      <c r="M9">
        <v>0</v>
      </c>
      <c r="N9">
        <v>30.001476377952759</v>
      </c>
      <c r="O9">
        <v>50.381908898128039</v>
      </c>
      <c r="P9">
        <v>43.487457307737607</v>
      </c>
      <c r="Q9">
        <v>2.7688257575757578</v>
      </c>
      <c r="R9">
        <v>10.765411698757005</v>
      </c>
      <c r="S9">
        <v>6.6956870790916199</v>
      </c>
      <c r="T9">
        <v>0</v>
      </c>
      <c r="U9">
        <v>292.41583907062613</v>
      </c>
      <c r="V9">
        <v>2.9593978154392189</v>
      </c>
      <c r="W9">
        <v>8.174513652425313</v>
      </c>
      <c r="X9">
        <v>24.979330433030274</v>
      </c>
      <c r="Y9">
        <v>0</v>
      </c>
      <c r="Z9">
        <v>1.6763999999999999</v>
      </c>
      <c r="AA9">
        <v>0</v>
      </c>
      <c r="AB9">
        <v>6.6700654000000004</v>
      </c>
      <c r="AC9">
        <v>4.9163427199999994</v>
      </c>
      <c r="AD9">
        <v>2.3151846000000003</v>
      </c>
      <c r="AE9">
        <v>12.556885224000002</v>
      </c>
      <c r="AF9">
        <v>0</v>
      </c>
      <c r="AG9">
        <v>0</v>
      </c>
      <c r="AH9">
        <v>16.837660000000003</v>
      </c>
      <c r="AI9">
        <v>0</v>
      </c>
      <c r="AJ9">
        <v>0</v>
      </c>
      <c r="AK9">
        <v>13.053149999999997</v>
      </c>
      <c r="AL9">
        <v>21.247200000000003</v>
      </c>
      <c r="AM9">
        <v>0</v>
      </c>
      <c r="AN9">
        <v>0</v>
      </c>
      <c r="AO9">
        <v>1.8668999999999998</v>
      </c>
      <c r="AP9">
        <v>0.9435846</v>
      </c>
      <c r="AQ9">
        <v>0</v>
      </c>
      <c r="AR9">
        <v>12.758927999999997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23.383586243802796</v>
      </c>
      <c r="BB9">
        <f t="shared" si="0"/>
        <v>698.33203692080644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82.521422159237972</v>
      </c>
      <c r="L10">
        <v>63.6201170886076</v>
      </c>
      <c r="M10">
        <v>0</v>
      </c>
      <c r="N10">
        <v>30.001476377952759</v>
      </c>
      <c r="O10">
        <v>50.381908898128039</v>
      </c>
      <c r="P10">
        <v>43.487457307737607</v>
      </c>
      <c r="Q10">
        <v>2.7688257575757578</v>
      </c>
      <c r="R10">
        <v>10.765411698757005</v>
      </c>
      <c r="S10">
        <v>6.6956870790916199</v>
      </c>
      <c r="T10">
        <v>0</v>
      </c>
      <c r="U10">
        <v>292.41583907062613</v>
      </c>
      <c r="V10">
        <v>2.9593978154392189</v>
      </c>
      <c r="W10">
        <v>8.174513652425313</v>
      </c>
      <c r="X10">
        <v>24.979330433030274</v>
      </c>
      <c r="Y10">
        <v>0</v>
      </c>
      <c r="Z10">
        <v>1.6763999999999999</v>
      </c>
      <c r="AA10">
        <v>0</v>
      </c>
      <c r="AB10">
        <v>6.6700654000000004</v>
      </c>
      <c r="AC10">
        <v>4.9163427199999994</v>
      </c>
      <c r="AD10">
        <v>2.3151846000000003</v>
      </c>
      <c r="AE10">
        <v>12.556885224000002</v>
      </c>
      <c r="AF10">
        <v>0</v>
      </c>
      <c r="AG10">
        <v>0</v>
      </c>
      <c r="AH10">
        <v>16.837660000000003</v>
      </c>
      <c r="AI10">
        <v>0</v>
      </c>
      <c r="AJ10">
        <v>0</v>
      </c>
      <c r="AK10">
        <v>13.053149999999997</v>
      </c>
      <c r="AL10">
        <v>21.247200000000003</v>
      </c>
      <c r="AM10">
        <v>0</v>
      </c>
      <c r="AN10">
        <v>0</v>
      </c>
      <c r="AO10">
        <v>1.8668999999999998</v>
      </c>
      <c r="AP10">
        <v>0.9435846</v>
      </c>
      <c r="AQ10">
        <v>0</v>
      </c>
      <c r="AR10">
        <v>12.758927999999997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23.383586243802796</v>
      </c>
      <c r="BB10">
        <f t="shared" si="0"/>
        <v>698.33203692080644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82.521422159237972</v>
      </c>
      <c r="L11">
        <v>63.6201170886076</v>
      </c>
      <c r="M11">
        <v>0</v>
      </c>
      <c r="N11">
        <v>30.001476377952759</v>
      </c>
      <c r="O11">
        <v>50.381908898128039</v>
      </c>
      <c r="P11">
        <v>43.487457307737607</v>
      </c>
      <c r="Q11">
        <v>2.7688257575757578</v>
      </c>
      <c r="R11">
        <v>10.765411698757005</v>
      </c>
      <c r="S11">
        <v>6.6956870790916199</v>
      </c>
      <c r="T11">
        <v>0</v>
      </c>
      <c r="U11">
        <v>292.41583907062613</v>
      </c>
      <c r="V11">
        <v>2.9593978154392189</v>
      </c>
      <c r="W11">
        <v>8.174513652425313</v>
      </c>
      <c r="X11">
        <v>24.979330433030274</v>
      </c>
      <c r="Y11">
        <v>0</v>
      </c>
      <c r="Z11">
        <v>1.6646652000000002</v>
      </c>
      <c r="AA11">
        <v>0</v>
      </c>
      <c r="AB11">
        <v>6.6700654000000004</v>
      </c>
      <c r="AC11">
        <v>4.9163427199999994</v>
      </c>
      <c r="AD11">
        <v>2.3151846000000003</v>
      </c>
      <c r="AE11">
        <v>12.556885224000002</v>
      </c>
      <c r="AF11">
        <v>0</v>
      </c>
      <c r="AG11">
        <v>0</v>
      </c>
      <c r="AH11">
        <v>16.837660000000003</v>
      </c>
      <c r="AI11">
        <v>0</v>
      </c>
      <c r="AJ11">
        <v>0</v>
      </c>
      <c r="AK11">
        <v>13.053149999999997</v>
      </c>
      <c r="AL11">
        <v>21.247200000000003</v>
      </c>
      <c r="AM11">
        <v>0</v>
      </c>
      <c r="AN11">
        <v>0</v>
      </c>
      <c r="AO11">
        <v>1.8668999999999998</v>
      </c>
      <c r="AP11">
        <v>0.9435846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23.383206005802798</v>
      </c>
      <c r="BB11">
        <f t="shared" si="0"/>
        <v>698.32068235880649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82.521422159237972</v>
      </c>
      <c r="L12">
        <v>63.6201170886076</v>
      </c>
      <c r="M12">
        <v>0</v>
      </c>
      <c r="N12">
        <v>30.001476377952759</v>
      </c>
      <c r="O12">
        <v>50.381908898128039</v>
      </c>
      <c r="P12">
        <v>43.487457307737607</v>
      </c>
      <c r="Q12">
        <v>2.7688257575757578</v>
      </c>
      <c r="R12">
        <v>10.765411698757005</v>
      </c>
      <c r="S12">
        <v>6.6956870790916199</v>
      </c>
      <c r="T12">
        <v>0</v>
      </c>
      <c r="U12">
        <v>292.41583907062613</v>
      </c>
      <c r="V12">
        <v>2.9593978154392189</v>
      </c>
      <c r="W12">
        <v>8.174513652425313</v>
      </c>
      <c r="X12">
        <v>24.979330433030274</v>
      </c>
      <c r="Y12">
        <v>0</v>
      </c>
      <c r="Z12">
        <v>1.6646652000000002</v>
      </c>
      <c r="AA12">
        <v>0</v>
      </c>
      <c r="AB12">
        <v>6.6700654000000004</v>
      </c>
      <c r="AC12">
        <v>4.9163427199999994</v>
      </c>
      <c r="AD12">
        <v>2.3151846000000003</v>
      </c>
      <c r="AE12">
        <v>12.556885224000002</v>
      </c>
      <c r="AF12">
        <v>0</v>
      </c>
      <c r="AG12">
        <v>0</v>
      </c>
      <c r="AH12">
        <v>16.837660000000003</v>
      </c>
      <c r="AI12">
        <v>0</v>
      </c>
      <c r="AJ12">
        <v>0</v>
      </c>
      <c r="AK12">
        <v>13.053149999999997</v>
      </c>
      <c r="AL12">
        <v>21.247200000000003</v>
      </c>
      <c r="AM12">
        <v>0</v>
      </c>
      <c r="AN12">
        <v>0</v>
      </c>
      <c r="AO12">
        <v>1.8668999999999998</v>
      </c>
      <c r="AP12">
        <v>0.9435846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23.383206005802798</v>
      </c>
      <c r="BB12">
        <f t="shared" si="0"/>
        <v>698.32068235880649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82.521422159237972</v>
      </c>
      <c r="L13">
        <v>63.6201170886076</v>
      </c>
      <c r="M13">
        <v>0</v>
      </c>
      <c r="N13">
        <v>30.001476377952759</v>
      </c>
      <c r="O13">
        <v>50.381908898128039</v>
      </c>
      <c r="P13">
        <v>43.487457307737607</v>
      </c>
      <c r="Q13">
        <v>2.7688257575757578</v>
      </c>
      <c r="R13">
        <v>10.765411698757005</v>
      </c>
      <c r="S13">
        <v>6.6956870790916199</v>
      </c>
      <c r="T13">
        <v>0</v>
      </c>
      <c r="U13">
        <v>292.41583907062613</v>
      </c>
      <c r="V13">
        <v>2.9593978154392189</v>
      </c>
      <c r="W13">
        <v>8.174513652425313</v>
      </c>
      <c r="X13">
        <v>24.979330433030274</v>
      </c>
      <c r="Y13">
        <v>0</v>
      </c>
      <c r="Z13">
        <v>1.6646652000000002</v>
      </c>
      <c r="AA13">
        <v>0</v>
      </c>
      <c r="AB13">
        <v>6.6700654000000004</v>
      </c>
      <c r="AC13">
        <v>4.9163427199999994</v>
      </c>
      <c r="AD13">
        <v>2.3151846000000003</v>
      </c>
      <c r="AE13">
        <v>12.556885224000002</v>
      </c>
      <c r="AF13">
        <v>0</v>
      </c>
      <c r="AG13">
        <v>0</v>
      </c>
      <c r="AH13">
        <v>16.837660000000003</v>
      </c>
      <c r="AI13">
        <v>0</v>
      </c>
      <c r="AJ13">
        <v>0</v>
      </c>
      <c r="AK13">
        <v>13.053149999999997</v>
      </c>
      <c r="AL13">
        <v>21.247200000000003</v>
      </c>
      <c r="AM13">
        <v>0</v>
      </c>
      <c r="AN13">
        <v>0</v>
      </c>
      <c r="AO13">
        <v>1.8668999999999998</v>
      </c>
      <c r="AP13">
        <v>0.9435846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23.383206005802798</v>
      </c>
      <c r="BB13">
        <f t="shared" si="0"/>
        <v>698.32068235880649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82.521422159237972</v>
      </c>
      <c r="L14">
        <v>63.6201170886076</v>
      </c>
      <c r="M14">
        <v>0</v>
      </c>
      <c r="N14">
        <v>30.001476377952759</v>
      </c>
      <c r="O14">
        <v>50.381908898128039</v>
      </c>
      <c r="P14">
        <v>43.487457307737607</v>
      </c>
      <c r="Q14">
        <v>2.7688257575757578</v>
      </c>
      <c r="R14">
        <v>10.765411698757005</v>
      </c>
      <c r="S14">
        <v>6.6956870790916199</v>
      </c>
      <c r="T14">
        <v>0</v>
      </c>
      <c r="U14">
        <v>292.41583907062613</v>
      </c>
      <c r="V14">
        <v>2.9593978154392189</v>
      </c>
      <c r="W14">
        <v>8.174513652425313</v>
      </c>
      <c r="X14">
        <v>24.979330433030274</v>
      </c>
      <c r="Y14">
        <v>0</v>
      </c>
      <c r="Z14">
        <v>1.5646399999999998</v>
      </c>
      <c r="AA14">
        <v>0</v>
      </c>
      <c r="AB14">
        <v>6.6700654000000004</v>
      </c>
      <c r="AC14">
        <v>4.9163427199999994</v>
      </c>
      <c r="AD14">
        <v>2.3151846000000003</v>
      </c>
      <c r="AE14">
        <v>12.556885224000002</v>
      </c>
      <c r="AF14">
        <v>0</v>
      </c>
      <c r="AG14">
        <v>0</v>
      </c>
      <c r="AH14">
        <v>16.837660000000003</v>
      </c>
      <c r="AI14">
        <v>0</v>
      </c>
      <c r="AJ14">
        <v>0</v>
      </c>
      <c r="AK14">
        <v>13.053149999999997</v>
      </c>
      <c r="AL14">
        <v>21.247200000000003</v>
      </c>
      <c r="AM14">
        <v>0</v>
      </c>
      <c r="AN14">
        <v>0</v>
      </c>
      <c r="AO14">
        <v>1.8668999999999998</v>
      </c>
      <c r="AP14">
        <v>0.9435846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23.379965219802799</v>
      </c>
      <c r="BB14">
        <f t="shared" si="0"/>
        <v>698.22389794480659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91.453947833935302</v>
      </c>
      <c r="L15">
        <v>63.6201170886076</v>
      </c>
      <c r="M15">
        <v>0</v>
      </c>
      <c r="N15">
        <v>30.001476377952759</v>
      </c>
      <c r="O15">
        <v>50.381908898128039</v>
      </c>
      <c r="P15">
        <v>43.487457307737607</v>
      </c>
      <c r="Q15">
        <v>2.7688257575757578</v>
      </c>
      <c r="R15">
        <v>10.765411698757005</v>
      </c>
      <c r="S15">
        <v>6.6956870790916199</v>
      </c>
      <c r="T15">
        <v>0</v>
      </c>
      <c r="U15">
        <v>292.41583907062613</v>
      </c>
      <c r="V15">
        <v>2.9593978154392189</v>
      </c>
      <c r="W15">
        <v>8.174513652425313</v>
      </c>
      <c r="X15">
        <v>24.979330433030274</v>
      </c>
      <c r="Y15">
        <v>0</v>
      </c>
      <c r="Z15">
        <v>1.6646652000000002</v>
      </c>
      <c r="AA15">
        <v>0</v>
      </c>
      <c r="AB15">
        <v>6.6700654000000004</v>
      </c>
      <c r="AC15">
        <v>4.9163427199999994</v>
      </c>
      <c r="AD15">
        <v>2.3151846000000003</v>
      </c>
      <c r="AE15">
        <v>12.556885224000002</v>
      </c>
      <c r="AF15">
        <v>0</v>
      </c>
      <c r="AG15">
        <v>0</v>
      </c>
      <c r="AH15">
        <v>16.837660000000003</v>
      </c>
      <c r="AI15">
        <v>0</v>
      </c>
      <c r="AJ15">
        <v>0</v>
      </c>
      <c r="AK15">
        <v>13.053149999999997</v>
      </c>
      <c r="AL15">
        <v>15.345200000000002</v>
      </c>
      <c r="AM15">
        <v>0</v>
      </c>
      <c r="AN15">
        <v>0</v>
      </c>
      <c r="AO15">
        <v>1.8668999999999998</v>
      </c>
      <c r="AP15">
        <v>2.4077676000000001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23.556091103662276</v>
      </c>
      <c r="BB15">
        <f t="shared" si="0"/>
        <v>703.48375393564436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91.453947833935302</v>
      </c>
      <c r="L16">
        <v>63.6201170886076</v>
      </c>
      <c r="M16">
        <v>0</v>
      </c>
      <c r="N16">
        <v>30.001476377952759</v>
      </c>
      <c r="O16">
        <v>50.381908898128039</v>
      </c>
      <c r="P16">
        <v>43.487457307737607</v>
      </c>
      <c r="Q16">
        <v>2.7688257575757578</v>
      </c>
      <c r="R16">
        <v>10.765411698757005</v>
      </c>
      <c r="S16">
        <v>6.6956870790916199</v>
      </c>
      <c r="T16">
        <v>0</v>
      </c>
      <c r="U16">
        <v>292.41583907062613</v>
      </c>
      <c r="V16">
        <v>2.9593978154392189</v>
      </c>
      <c r="W16">
        <v>8.174513652425313</v>
      </c>
      <c r="X16">
        <v>24.979330433030274</v>
      </c>
      <c r="Y16">
        <v>0</v>
      </c>
      <c r="Z16">
        <v>1.6646652000000002</v>
      </c>
      <c r="AA16">
        <v>0</v>
      </c>
      <c r="AB16">
        <v>6.6700654000000004</v>
      </c>
      <c r="AC16">
        <v>4.9163427199999994</v>
      </c>
      <c r="AD16">
        <v>2.3151846000000003</v>
      </c>
      <c r="AE16">
        <v>12.556885224000002</v>
      </c>
      <c r="AF16">
        <v>0</v>
      </c>
      <c r="AG16">
        <v>0</v>
      </c>
      <c r="AH16">
        <v>16.837660000000003</v>
      </c>
      <c r="AI16">
        <v>0</v>
      </c>
      <c r="AJ16">
        <v>0</v>
      </c>
      <c r="AK16">
        <v>13.053149999999997</v>
      </c>
      <c r="AL16">
        <v>15.345200000000002</v>
      </c>
      <c r="AM16">
        <v>0</v>
      </c>
      <c r="AN16">
        <v>0</v>
      </c>
      <c r="AO16">
        <v>1.8668999999999998</v>
      </c>
      <c r="AP16">
        <v>2.4077676000000001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23.556091103662276</v>
      </c>
      <c r="BB16">
        <f t="shared" si="0"/>
        <v>703.48375393564436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91.453947833935302</v>
      </c>
      <c r="L17">
        <v>63.6201170886076</v>
      </c>
      <c r="M17">
        <v>0</v>
      </c>
      <c r="N17">
        <v>30.001476377952759</v>
      </c>
      <c r="O17">
        <v>50.381908898128039</v>
      </c>
      <c r="P17">
        <v>43.487457307737607</v>
      </c>
      <c r="Q17">
        <v>2.7688257575757578</v>
      </c>
      <c r="R17">
        <v>10.765411698757005</v>
      </c>
      <c r="S17">
        <v>6.6956870790916199</v>
      </c>
      <c r="T17">
        <v>0</v>
      </c>
      <c r="U17">
        <v>292.41583907062613</v>
      </c>
      <c r="V17">
        <v>2.9593978154392189</v>
      </c>
      <c r="W17">
        <v>8.174513652425313</v>
      </c>
      <c r="X17">
        <v>24.979330433030274</v>
      </c>
      <c r="Y17">
        <v>0</v>
      </c>
      <c r="Z17">
        <v>1.6646652000000002</v>
      </c>
      <c r="AA17">
        <v>0</v>
      </c>
      <c r="AB17">
        <v>6.6700654000000004</v>
      </c>
      <c r="AC17">
        <v>4.9163427199999994</v>
      </c>
      <c r="AD17">
        <v>2.3151846000000003</v>
      </c>
      <c r="AE17">
        <v>12.556885224000002</v>
      </c>
      <c r="AF17">
        <v>0</v>
      </c>
      <c r="AG17">
        <v>0</v>
      </c>
      <c r="AH17">
        <v>16.837660000000003</v>
      </c>
      <c r="AI17">
        <v>0</v>
      </c>
      <c r="AJ17">
        <v>0</v>
      </c>
      <c r="AK17">
        <v>13.053149999999997</v>
      </c>
      <c r="AL17">
        <v>15.345200000000002</v>
      </c>
      <c r="AM17">
        <v>0</v>
      </c>
      <c r="AN17">
        <v>0</v>
      </c>
      <c r="AO17">
        <v>1.8668999999999998</v>
      </c>
      <c r="AP17">
        <v>0.9435846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23.508651523662273</v>
      </c>
      <c r="BB17">
        <f t="shared" si="0"/>
        <v>702.06701051564437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91.453947833935302</v>
      </c>
      <c r="L18">
        <v>63.6201170886076</v>
      </c>
      <c r="M18">
        <v>0</v>
      </c>
      <c r="N18">
        <v>30.001476377952759</v>
      </c>
      <c r="O18">
        <v>50.381908898128039</v>
      </c>
      <c r="P18">
        <v>43.487457307737607</v>
      </c>
      <c r="Q18">
        <v>2.7688257575757578</v>
      </c>
      <c r="R18">
        <v>10.765411698757005</v>
      </c>
      <c r="S18">
        <v>6.6956870790916199</v>
      </c>
      <c r="T18">
        <v>0</v>
      </c>
      <c r="U18">
        <v>292.41583907062613</v>
      </c>
      <c r="V18">
        <v>2.9593978154392189</v>
      </c>
      <c r="W18">
        <v>8.174513652425313</v>
      </c>
      <c r="X18">
        <v>24.979330433030274</v>
      </c>
      <c r="Y18">
        <v>0</v>
      </c>
      <c r="Z18">
        <v>1.6646652000000002</v>
      </c>
      <c r="AA18">
        <v>0</v>
      </c>
      <c r="AB18">
        <v>6.6700654000000004</v>
      </c>
      <c r="AC18">
        <v>4.9163427199999994</v>
      </c>
      <c r="AD18">
        <v>2.3151846000000003</v>
      </c>
      <c r="AE18">
        <v>12.556885224000002</v>
      </c>
      <c r="AF18">
        <v>0</v>
      </c>
      <c r="AG18">
        <v>0</v>
      </c>
      <c r="AH18">
        <v>16.837660000000003</v>
      </c>
      <c r="AI18">
        <v>0</v>
      </c>
      <c r="AJ18">
        <v>0</v>
      </c>
      <c r="AK18">
        <v>13.053149999999997</v>
      </c>
      <c r="AL18">
        <v>15.345200000000002</v>
      </c>
      <c r="AM18">
        <v>0</v>
      </c>
      <c r="AN18">
        <v>0</v>
      </c>
      <c r="AO18">
        <v>1.8668999999999998</v>
      </c>
      <c r="AP18">
        <v>0.9435846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23.508651523662273</v>
      </c>
      <c r="BB18">
        <f t="shared" si="0"/>
        <v>702.06701051564437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82.521422159237972</v>
      </c>
      <c r="L19">
        <v>63.6201170886076</v>
      </c>
      <c r="M19">
        <v>0</v>
      </c>
      <c r="N19">
        <v>30.001476377952759</v>
      </c>
      <c r="O19">
        <v>50.381908898128039</v>
      </c>
      <c r="P19">
        <v>43.487457307737607</v>
      </c>
      <c r="Q19">
        <v>2.7688257575757578</v>
      </c>
      <c r="R19">
        <v>10.765411698757005</v>
      </c>
      <c r="S19">
        <v>6.6956870790916199</v>
      </c>
      <c r="T19">
        <v>0</v>
      </c>
      <c r="U19">
        <v>292.41583907062613</v>
      </c>
      <c r="V19">
        <v>2.9593978154392189</v>
      </c>
      <c r="W19">
        <v>8.174513652425313</v>
      </c>
      <c r="X19">
        <v>24.979330433030274</v>
      </c>
      <c r="Y19">
        <v>0</v>
      </c>
      <c r="Z19">
        <v>1.6646652000000002</v>
      </c>
      <c r="AA19">
        <v>0</v>
      </c>
      <c r="AB19">
        <v>6.6700654000000004</v>
      </c>
      <c r="AC19">
        <v>4.9163427199999994</v>
      </c>
      <c r="AD19">
        <v>2.3151846000000003</v>
      </c>
      <c r="AE19">
        <v>12.556885224000002</v>
      </c>
      <c r="AF19">
        <v>0</v>
      </c>
      <c r="AG19">
        <v>0</v>
      </c>
      <c r="AH19">
        <v>23.765154399999993</v>
      </c>
      <c r="AI19">
        <v>0</v>
      </c>
      <c r="AJ19">
        <v>0</v>
      </c>
      <c r="AK19">
        <v>13.053149999999997</v>
      </c>
      <c r="AL19">
        <v>15.345200000000002</v>
      </c>
      <c r="AM19">
        <v>0</v>
      </c>
      <c r="AN19">
        <v>0</v>
      </c>
      <c r="AO19">
        <v>1.8668999999999998</v>
      </c>
      <c r="AP19">
        <v>0.9435846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23.416432115802792</v>
      </c>
      <c r="BB19">
        <f t="shared" si="0"/>
        <v>699.31295064880646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82.521422159237972</v>
      </c>
      <c r="L20">
        <v>63.6201170886076</v>
      </c>
      <c r="M20">
        <v>0</v>
      </c>
      <c r="N20">
        <v>30.001476377952759</v>
      </c>
      <c r="O20">
        <v>50.381908898128039</v>
      </c>
      <c r="P20">
        <v>43.487457307737607</v>
      </c>
      <c r="Q20">
        <v>2.7688257575757578</v>
      </c>
      <c r="R20">
        <v>10.765411698757005</v>
      </c>
      <c r="S20">
        <v>6.6956870790916199</v>
      </c>
      <c r="T20">
        <v>0</v>
      </c>
      <c r="U20">
        <v>292.41583907062613</v>
      </c>
      <c r="V20">
        <v>2.9593978154392189</v>
      </c>
      <c r="W20">
        <v>8.174513652425313</v>
      </c>
      <c r="X20">
        <v>24.979330433030274</v>
      </c>
      <c r="Y20">
        <v>0</v>
      </c>
      <c r="Z20">
        <v>1.6646652000000002</v>
      </c>
      <c r="AA20">
        <v>0</v>
      </c>
      <c r="AB20">
        <v>6.6700654000000004</v>
      </c>
      <c r="AC20">
        <v>4.9163427199999994</v>
      </c>
      <c r="AD20">
        <v>2.3151846000000003</v>
      </c>
      <c r="AE20">
        <v>12.556885224000002</v>
      </c>
      <c r="AF20">
        <v>0</v>
      </c>
      <c r="AG20">
        <v>0</v>
      </c>
      <c r="AH20">
        <v>23.765154399999993</v>
      </c>
      <c r="AI20">
        <v>0</v>
      </c>
      <c r="AJ20">
        <v>0</v>
      </c>
      <c r="AK20">
        <v>13.053149999999997</v>
      </c>
      <c r="AL20">
        <v>15.345200000000002</v>
      </c>
      <c r="AM20">
        <v>0</v>
      </c>
      <c r="AN20">
        <v>0</v>
      </c>
      <c r="AO20">
        <v>1.8668999999999998</v>
      </c>
      <c r="AP20">
        <v>0.9435846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23.416432115802792</v>
      </c>
      <c r="BB20">
        <f t="shared" si="0"/>
        <v>699.31295064880646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82.521422159237972</v>
      </c>
      <c r="L21">
        <v>63.6201170886076</v>
      </c>
      <c r="M21">
        <v>0</v>
      </c>
      <c r="N21">
        <v>30.001476377952759</v>
      </c>
      <c r="O21">
        <v>50.381908898128039</v>
      </c>
      <c r="P21">
        <v>43.487457307737607</v>
      </c>
      <c r="Q21">
        <v>2.7688257575757578</v>
      </c>
      <c r="R21">
        <v>10.765411698757005</v>
      </c>
      <c r="S21">
        <v>6.6956870790916199</v>
      </c>
      <c r="T21">
        <v>0</v>
      </c>
      <c r="U21">
        <v>292.41583907062613</v>
      </c>
      <c r="V21">
        <v>2.9593978154392189</v>
      </c>
      <c r="W21">
        <v>8.174513652425313</v>
      </c>
      <c r="X21">
        <v>24.979330433030274</v>
      </c>
      <c r="Y21">
        <v>0</v>
      </c>
      <c r="Z21">
        <v>1.6646652000000002</v>
      </c>
      <c r="AA21">
        <v>0</v>
      </c>
      <c r="AB21">
        <v>6.6700654000000004</v>
      </c>
      <c r="AC21">
        <v>7.381953231999999</v>
      </c>
      <c r="AD21">
        <v>2.3151846000000003</v>
      </c>
      <c r="AE21">
        <v>12.556885224000002</v>
      </c>
      <c r="AF21">
        <v>0</v>
      </c>
      <c r="AG21">
        <v>0</v>
      </c>
      <c r="AH21">
        <v>23.452454999999997</v>
      </c>
      <c r="AI21">
        <v>0</v>
      </c>
      <c r="AJ21">
        <v>0</v>
      </c>
      <c r="AK21">
        <v>13.053149999999997</v>
      </c>
      <c r="AL21">
        <v>15.345200000000002</v>
      </c>
      <c r="AM21">
        <v>0</v>
      </c>
      <c r="AN21">
        <v>0</v>
      </c>
      <c r="AO21">
        <v>1.8668999999999998</v>
      </c>
      <c r="AP21">
        <v>0.9435846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23.513442843802792</v>
      </c>
      <c r="BB21">
        <f t="shared" si="0"/>
        <v>702.21009903280651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82.521422159237972</v>
      </c>
      <c r="L22">
        <v>63.6201170886076</v>
      </c>
      <c r="M22">
        <v>0</v>
      </c>
      <c r="N22">
        <v>30.001476377952759</v>
      </c>
      <c r="O22">
        <v>50.381908898128039</v>
      </c>
      <c r="P22">
        <v>43.487457307737607</v>
      </c>
      <c r="Q22">
        <v>2.7688257575757578</v>
      </c>
      <c r="R22">
        <v>10.765411698757005</v>
      </c>
      <c r="S22">
        <v>6.6956870790916199</v>
      </c>
      <c r="T22">
        <v>0</v>
      </c>
      <c r="U22">
        <v>292.41583907062613</v>
      </c>
      <c r="V22">
        <v>2.9593978154392189</v>
      </c>
      <c r="W22">
        <v>8.174513652425313</v>
      </c>
      <c r="X22">
        <v>24.979330433030274</v>
      </c>
      <c r="Y22">
        <v>0</v>
      </c>
      <c r="Z22">
        <v>1.6646652000000002</v>
      </c>
      <c r="AA22">
        <v>3.5685374400000001</v>
      </c>
      <c r="AB22">
        <v>6.6700654000000004</v>
      </c>
      <c r="AC22">
        <v>7.381953231999999</v>
      </c>
      <c r="AD22">
        <v>2.3151846000000003</v>
      </c>
      <c r="AE22">
        <v>12.556885224000002</v>
      </c>
      <c r="AF22">
        <v>0</v>
      </c>
      <c r="AG22">
        <v>0</v>
      </c>
      <c r="AH22">
        <v>21.648420000000005</v>
      </c>
      <c r="AI22">
        <v>0</v>
      </c>
      <c r="AJ22">
        <v>0</v>
      </c>
      <c r="AK22">
        <v>13.053149999999997</v>
      </c>
      <c r="AL22">
        <v>15.345200000000002</v>
      </c>
      <c r="AM22">
        <v>0</v>
      </c>
      <c r="AN22">
        <v>0</v>
      </c>
      <c r="AO22">
        <v>1.8668999999999998</v>
      </c>
      <c r="AP22">
        <v>0.9435846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23.570612655802798</v>
      </c>
      <c r="BB22">
        <f t="shared" si="0"/>
        <v>703.91743166080641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82.521422159237972</v>
      </c>
      <c r="L23">
        <v>63.6201170886076</v>
      </c>
      <c r="M23">
        <v>0</v>
      </c>
      <c r="N23">
        <v>30.001476377952759</v>
      </c>
      <c r="O23">
        <v>50.381908898128039</v>
      </c>
      <c r="P23">
        <v>43.487457307737607</v>
      </c>
      <c r="Q23">
        <v>2.7688257575757578</v>
      </c>
      <c r="R23">
        <v>10.765411698757005</v>
      </c>
      <c r="S23">
        <v>6.6956870790916199</v>
      </c>
      <c r="T23">
        <v>0</v>
      </c>
      <c r="U23">
        <v>292.41583907062613</v>
      </c>
      <c r="V23">
        <v>2.9593978154392189</v>
      </c>
      <c r="W23">
        <v>8.0201912246234439</v>
      </c>
      <c r="X23">
        <v>24.979330433030274</v>
      </c>
      <c r="Y23">
        <v>0</v>
      </c>
      <c r="Z23">
        <v>1.6646652000000002</v>
      </c>
      <c r="AA23">
        <v>3.5685374400000001</v>
      </c>
      <c r="AB23">
        <v>10.035570479999999</v>
      </c>
      <c r="AC23">
        <v>7.381953231999999</v>
      </c>
      <c r="AD23">
        <v>2.3151846000000003</v>
      </c>
      <c r="AE23">
        <v>12.556885224000002</v>
      </c>
      <c r="AF23">
        <v>0</v>
      </c>
      <c r="AG23">
        <v>0</v>
      </c>
      <c r="AH23">
        <v>27.301062999999999</v>
      </c>
      <c r="AI23">
        <v>0</v>
      </c>
      <c r="AJ23">
        <v>0</v>
      </c>
      <c r="AK23">
        <v>13.053149999999997</v>
      </c>
      <c r="AL23">
        <v>15.345200000000002</v>
      </c>
      <c r="AM23">
        <v>0</v>
      </c>
      <c r="AN23">
        <v>0</v>
      </c>
      <c r="AO23">
        <v>1.9042379999999999</v>
      </c>
      <c r="AP23">
        <v>0.9435846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23.859010752417497</v>
      </c>
      <c r="BB23">
        <f t="shared" si="0"/>
        <v>712.53019721638998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82.521422159237972</v>
      </c>
      <c r="L24">
        <v>63.6201170886076</v>
      </c>
      <c r="M24">
        <v>0</v>
      </c>
      <c r="N24">
        <v>30.001476377952759</v>
      </c>
      <c r="O24">
        <v>50.381908898128039</v>
      </c>
      <c r="P24">
        <v>43.487457307737607</v>
      </c>
      <c r="Q24">
        <v>2.7688257575757578</v>
      </c>
      <c r="R24">
        <v>10.765411698757005</v>
      </c>
      <c r="S24">
        <v>6.6956870790916199</v>
      </c>
      <c r="T24">
        <v>0</v>
      </c>
      <c r="U24">
        <v>292.41583907062613</v>
      </c>
      <c r="V24">
        <v>2.9593978154392189</v>
      </c>
      <c r="W24">
        <v>8.0201912246234439</v>
      </c>
      <c r="X24">
        <v>24.979330433030274</v>
      </c>
      <c r="Y24">
        <v>0</v>
      </c>
      <c r="Z24">
        <v>1.6646652000000002</v>
      </c>
      <c r="AA24">
        <v>7.1234299999999999</v>
      </c>
      <c r="AB24">
        <v>10.035570479999999</v>
      </c>
      <c r="AC24">
        <v>7.381953231999999</v>
      </c>
      <c r="AD24">
        <v>2.3151846000000003</v>
      </c>
      <c r="AE24">
        <v>12.556885224000002</v>
      </c>
      <c r="AF24">
        <v>0</v>
      </c>
      <c r="AG24">
        <v>0</v>
      </c>
      <c r="AH24">
        <v>29.706442999999997</v>
      </c>
      <c r="AI24">
        <v>0</v>
      </c>
      <c r="AJ24">
        <v>0</v>
      </c>
      <c r="AK24">
        <v>13.053149999999997</v>
      </c>
      <c r="AL24">
        <v>15.345200000000002</v>
      </c>
      <c r="AM24">
        <v>0</v>
      </c>
      <c r="AN24">
        <v>0</v>
      </c>
      <c r="AO24">
        <v>1.9042379999999999</v>
      </c>
      <c r="AP24">
        <v>0.9435846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24.052123650417506</v>
      </c>
      <c r="BB24">
        <f t="shared" si="0"/>
        <v>718.29735687839002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82.521422159237972</v>
      </c>
      <c r="L25">
        <v>63.6201170886076</v>
      </c>
      <c r="M25">
        <v>0</v>
      </c>
      <c r="N25">
        <v>30.001476377952759</v>
      </c>
      <c r="O25">
        <v>50.381908898128039</v>
      </c>
      <c r="P25">
        <v>43.487457307737607</v>
      </c>
      <c r="Q25">
        <v>2.7688257575757578</v>
      </c>
      <c r="R25">
        <v>10.765411698757005</v>
      </c>
      <c r="S25">
        <v>6.6956870790916199</v>
      </c>
      <c r="T25">
        <v>0</v>
      </c>
      <c r="U25">
        <v>292.41583907062613</v>
      </c>
      <c r="V25">
        <v>2.9593978154392189</v>
      </c>
      <c r="W25">
        <v>8.0201912246234439</v>
      </c>
      <c r="X25">
        <v>24.979330433030274</v>
      </c>
      <c r="Y25">
        <v>0</v>
      </c>
      <c r="Z25">
        <v>1.6646652000000002</v>
      </c>
      <c r="AA25">
        <v>7.1234299999999999</v>
      </c>
      <c r="AB25">
        <v>10.035570479999999</v>
      </c>
      <c r="AC25">
        <v>7.381953231999999</v>
      </c>
      <c r="AD25">
        <v>2.3151846000000003</v>
      </c>
      <c r="AE25">
        <v>12.556885224000002</v>
      </c>
      <c r="AF25">
        <v>0</v>
      </c>
      <c r="AG25">
        <v>0</v>
      </c>
      <c r="AH25">
        <v>29.706442999999997</v>
      </c>
      <c r="AI25">
        <v>0</v>
      </c>
      <c r="AJ25">
        <v>0</v>
      </c>
      <c r="AK25">
        <v>13.053149999999997</v>
      </c>
      <c r="AL25">
        <v>15.345200000000002</v>
      </c>
      <c r="AM25">
        <v>0</v>
      </c>
      <c r="AN25">
        <v>0</v>
      </c>
      <c r="AO25">
        <v>1.9042379999999999</v>
      </c>
      <c r="AP25">
        <v>0.9435846</v>
      </c>
      <c r="AQ25">
        <v>0</v>
      </c>
      <c r="AR25">
        <v>12.758927999999997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24.024867164417508</v>
      </c>
      <c r="BB25">
        <f t="shared" si="0"/>
        <v>717.4833653643899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82.521422159237972</v>
      </c>
      <c r="L26">
        <v>63.6201170886076</v>
      </c>
      <c r="M26">
        <v>0</v>
      </c>
      <c r="N26">
        <v>30.001476377952759</v>
      </c>
      <c r="O26">
        <v>50.381908898128039</v>
      </c>
      <c r="P26">
        <v>43.487457307737607</v>
      </c>
      <c r="Q26">
        <v>2.7688257575757578</v>
      </c>
      <c r="R26">
        <v>10.765411698757005</v>
      </c>
      <c r="S26">
        <v>6.6956870790916199</v>
      </c>
      <c r="T26">
        <v>0</v>
      </c>
      <c r="U26">
        <v>292.41583907062613</v>
      </c>
      <c r="V26">
        <v>2.9593978154392189</v>
      </c>
      <c r="W26">
        <v>8.0201912246234439</v>
      </c>
      <c r="X26">
        <v>24.979330433030274</v>
      </c>
      <c r="Y26">
        <v>0</v>
      </c>
      <c r="Z26">
        <v>1.6646652000000002</v>
      </c>
      <c r="AA26">
        <v>7.1234299999999999</v>
      </c>
      <c r="AB26">
        <v>10.035570479999999</v>
      </c>
      <c r="AC26">
        <v>7.381953231999999</v>
      </c>
      <c r="AD26">
        <v>2.3151846000000003</v>
      </c>
      <c r="AE26">
        <v>12.556885224000002</v>
      </c>
      <c r="AF26">
        <v>0</v>
      </c>
      <c r="AG26">
        <v>0</v>
      </c>
      <c r="AH26">
        <v>29.706442999999997</v>
      </c>
      <c r="AI26">
        <v>0.64668399999999993</v>
      </c>
      <c r="AJ26">
        <v>0</v>
      </c>
      <c r="AK26">
        <v>13.053149999999997</v>
      </c>
      <c r="AL26">
        <v>15.345200000000002</v>
      </c>
      <c r="AM26">
        <v>0</v>
      </c>
      <c r="AN26">
        <v>0</v>
      </c>
      <c r="AO26">
        <v>1.9042379999999999</v>
      </c>
      <c r="AP26">
        <v>0.9435846</v>
      </c>
      <c r="AQ26">
        <v>0</v>
      </c>
      <c r="AR26">
        <v>12.758927999999997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24.045819624417504</v>
      </c>
      <c r="BB26">
        <f t="shared" si="0"/>
        <v>718.10909690438996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82.521422159237972</v>
      </c>
      <c r="L27">
        <v>63.6201170886076</v>
      </c>
      <c r="M27">
        <v>0</v>
      </c>
      <c r="N27">
        <v>30.001476377952759</v>
      </c>
      <c r="O27">
        <v>50.381908898128039</v>
      </c>
      <c r="P27">
        <v>43.487457307737607</v>
      </c>
      <c r="Q27">
        <v>2.7688257575757578</v>
      </c>
      <c r="R27">
        <v>10.765411698757005</v>
      </c>
      <c r="S27">
        <v>6.6956870790916199</v>
      </c>
      <c r="T27">
        <v>0</v>
      </c>
      <c r="U27">
        <v>292.41583907062613</v>
      </c>
      <c r="V27">
        <v>2.9593978154392189</v>
      </c>
      <c r="W27">
        <v>8.0201912246234439</v>
      </c>
      <c r="X27">
        <v>24.979330433030274</v>
      </c>
      <c r="Y27">
        <v>0</v>
      </c>
      <c r="Z27">
        <v>1.6646652000000002</v>
      </c>
      <c r="AA27">
        <v>7.1234299999999999</v>
      </c>
      <c r="AB27">
        <v>10.035570479999999</v>
      </c>
      <c r="AC27">
        <v>7.381953231999999</v>
      </c>
      <c r="AD27">
        <v>2.3151846000000003</v>
      </c>
      <c r="AE27">
        <v>12.1553986</v>
      </c>
      <c r="AF27">
        <v>0</v>
      </c>
      <c r="AG27">
        <v>0</v>
      </c>
      <c r="AH27">
        <v>27.301062999999999</v>
      </c>
      <c r="AI27">
        <v>1.9400520000000001</v>
      </c>
      <c r="AJ27">
        <v>0</v>
      </c>
      <c r="AK27">
        <v>13.053149999999997</v>
      </c>
      <c r="AL27">
        <v>15.345200000000002</v>
      </c>
      <c r="AM27">
        <v>0</v>
      </c>
      <c r="AN27">
        <v>0</v>
      </c>
      <c r="AO27">
        <v>1.9042379999999999</v>
      </c>
      <c r="AP27">
        <v>2.4077676000000001</v>
      </c>
      <c r="AQ27">
        <v>0</v>
      </c>
      <c r="AR27">
        <v>13.600175999999999</v>
      </c>
      <c r="AS27">
        <v>8.405347680000002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24.081309012417499</v>
      </c>
      <c r="BB27">
        <f t="shared" si="0"/>
        <v>719.16895229039005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82.521422159237972</v>
      </c>
      <c r="L28">
        <v>63.6201170886076</v>
      </c>
      <c r="M28">
        <v>0</v>
      </c>
      <c r="N28">
        <v>30.001476377952759</v>
      </c>
      <c r="O28">
        <v>50.381908898128039</v>
      </c>
      <c r="P28">
        <v>43.487457307737607</v>
      </c>
      <c r="Q28">
        <v>2.7688257575757578</v>
      </c>
      <c r="R28">
        <v>10.765411698757005</v>
      </c>
      <c r="S28">
        <v>6.6956870790916199</v>
      </c>
      <c r="T28">
        <v>0</v>
      </c>
      <c r="U28">
        <v>292.41583907062613</v>
      </c>
      <c r="V28">
        <v>2.9593978154392189</v>
      </c>
      <c r="W28">
        <v>8.0201912246234439</v>
      </c>
      <c r="X28">
        <v>24.979330433030274</v>
      </c>
      <c r="Y28">
        <v>0</v>
      </c>
      <c r="Z28">
        <v>1.6646652000000002</v>
      </c>
      <c r="AA28">
        <v>7.1234299999999999</v>
      </c>
      <c r="AB28">
        <v>10.035570479999999</v>
      </c>
      <c r="AC28">
        <v>7.381953231999999</v>
      </c>
      <c r="AD28">
        <v>2.3151846000000003</v>
      </c>
      <c r="AE28">
        <v>12.057633999999998</v>
      </c>
      <c r="AF28">
        <v>0</v>
      </c>
      <c r="AG28">
        <v>0</v>
      </c>
      <c r="AH28">
        <v>27.301062999999999</v>
      </c>
      <c r="AI28">
        <v>12.610337999999999</v>
      </c>
      <c r="AJ28">
        <v>0</v>
      </c>
      <c r="AK28">
        <v>13.053149999999997</v>
      </c>
      <c r="AL28">
        <v>15.345200000000002</v>
      </c>
      <c r="AM28">
        <v>0</v>
      </c>
      <c r="AN28">
        <v>0</v>
      </c>
      <c r="AO28">
        <v>1.9042379999999999</v>
      </c>
      <c r="AP28">
        <v>2.4077676000000001</v>
      </c>
      <c r="AQ28">
        <v>0</v>
      </c>
      <c r="AR28">
        <v>13.600175999999999</v>
      </c>
      <c r="AS28">
        <v>8.405347680000002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24.423858746417487</v>
      </c>
      <c r="BB28">
        <f t="shared" si="0"/>
        <v>729.39892395638992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82.521422159237972</v>
      </c>
      <c r="L29">
        <v>63.6201170886076</v>
      </c>
      <c r="M29">
        <v>0</v>
      </c>
      <c r="N29">
        <v>30.001476377952759</v>
      </c>
      <c r="O29">
        <v>50.381908898128039</v>
      </c>
      <c r="P29">
        <v>43.487457307737607</v>
      </c>
      <c r="Q29">
        <v>2.7688257575757578</v>
      </c>
      <c r="R29">
        <v>10.765411698757005</v>
      </c>
      <c r="S29">
        <v>6.6956870790916199</v>
      </c>
      <c r="T29">
        <v>0</v>
      </c>
      <c r="U29">
        <v>292.41583907062613</v>
      </c>
      <c r="V29">
        <v>2.9593978154392189</v>
      </c>
      <c r="W29">
        <v>8.0201912246234439</v>
      </c>
      <c r="X29">
        <v>24.979330433030274</v>
      </c>
      <c r="Y29">
        <v>0</v>
      </c>
      <c r="Z29">
        <v>1.6646652000000002</v>
      </c>
      <c r="AA29">
        <v>7.1234299999999999</v>
      </c>
      <c r="AB29">
        <v>10.035570479999999</v>
      </c>
      <c r="AC29">
        <v>7.381953231999999</v>
      </c>
      <c r="AD29">
        <v>2.3151846000000003</v>
      </c>
      <c r="AE29">
        <v>12.057633999999998</v>
      </c>
      <c r="AF29">
        <v>0</v>
      </c>
      <c r="AG29">
        <v>0</v>
      </c>
      <c r="AH29">
        <v>27.301062999999999</v>
      </c>
      <c r="AI29">
        <v>12.610337999999999</v>
      </c>
      <c r="AJ29">
        <v>0</v>
      </c>
      <c r="AK29">
        <v>13.053149999999997</v>
      </c>
      <c r="AL29">
        <v>15.345200000000002</v>
      </c>
      <c r="AM29">
        <v>0</v>
      </c>
      <c r="AN29">
        <v>0</v>
      </c>
      <c r="AO29">
        <v>1.9042379999999999</v>
      </c>
      <c r="AP29">
        <v>0.9435846</v>
      </c>
      <c r="AQ29">
        <v>0</v>
      </c>
      <c r="AR29">
        <v>13.600175999999999</v>
      </c>
      <c r="AS29">
        <v>8.405347680000002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24.376419166417485</v>
      </c>
      <c r="BB29">
        <f t="shared" si="0"/>
        <v>727.98218053638993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82.521422159237972</v>
      </c>
      <c r="L30">
        <v>25.000181650133925</v>
      </c>
      <c r="M30">
        <v>0</v>
      </c>
      <c r="N30">
        <v>30.001476377952759</v>
      </c>
      <c r="O30">
        <v>50.381908898128039</v>
      </c>
      <c r="P30">
        <v>43.487457307737607</v>
      </c>
      <c r="Q30">
        <v>1.996742551020408</v>
      </c>
      <c r="R30">
        <v>2.0039514592933942</v>
      </c>
      <c r="S30">
        <v>1.9959899856938483</v>
      </c>
      <c r="T30">
        <v>0</v>
      </c>
      <c r="U30">
        <v>292.41583907062613</v>
      </c>
      <c r="V30">
        <v>2.9593978154392189</v>
      </c>
      <c r="W30">
        <v>8.0201912246234439</v>
      </c>
      <c r="X30">
        <v>24.979330433030274</v>
      </c>
      <c r="Y30">
        <v>0</v>
      </c>
      <c r="Z30">
        <v>1.6646652000000002</v>
      </c>
      <c r="AA30">
        <v>7.1234299999999999</v>
      </c>
      <c r="AB30">
        <v>10.035570479999999</v>
      </c>
      <c r="AC30">
        <v>7.381953231999999</v>
      </c>
      <c r="AD30">
        <v>2.3151846000000003</v>
      </c>
      <c r="AE30">
        <v>12.057633999999998</v>
      </c>
      <c r="AF30">
        <v>0</v>
      </c>
      <c r="AG30">
        <v>0</v>
      </c>
      <c r="AH30">
        <v>27.301062999999999</v>
      </c>
      <c r="AI30">
        <v>12.610337999999999</v>
      </c>
      <c r="AJ30">
        <v>0</v>
      </c>
      <c r="AK30">
        <v>13.053149999999997</v>
      </c>
      <c r="AL30">
        <v>15.345200000000002</v>
      </c>
      <c r="AM30">
        <v>0</v>
      </c>
      <c r="AN30">
        <v>0</v>
      </c>
      <c r="AO30">
        <v>1.9042379999999999</v>
      </c>
      <c r="AP30">
        <v>0.9435846</v>
      </c>
      <c r="AQ30">
        <v>0</v>
      </c>
      <c r="AR30">
        <v>13.600175999999999</v>
      </c>
      <c r="AS30">
        <v>8.405347680000002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22.663980217650085</v>
      </c>
      <c r="BB30">
        <f t="shared" si="0"/>
        <v>676.84144350726694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76.674371587281044</v>
      </c>
      <c r="L31">
        <v>25.000191708689176</v>
      </c>
      <c r="M31">
        <v>0</v>
      </c>
      <c r="N31">
        <v>30.001476377952759</v>
      </c>
      <c r="O31">
        <v>50.381908898128039</v>
      </c>
      <c r="P31">
        <v>43.487457307737607</v>
      </c>
      <c r="Q31">
        <v>1.996742551020408</v>
      </c>
      <c r="R31">
        <v>2.0039514592933942</v>
      </c>
      <c r="S31">
        <v>1.9959899856938483</v>
      </c>
      <c r="T31">
        <v>0</v>
      </c>
      <c r="U31">
        <v>292.41583907062613</v>
      </c>
      <c r="V31">
        <v>2.9593978154392189</v>
      </c>
      <c r="W31">
        <v>8.0201912246234439</v>
      </c>
      <c r="X31">
        <v>24.979330433030274</v>
      </c>
      <c r="Y31">
        <v>0</v>
      </c>
      <c r="Z31">
        <v>1.6646652000000002</v>
      </c>
      <c r="AA31">
        <v>7.1234299999999999</v>
      </c>
      <c r="AB31">
        <v>10.035570479999999</v>
      </c>
      <c r="AC31">
        <v>7.381953231999999</v>
      </c>
      <c r="AD31">
        <v>2.3151846000000003</v>
      </c>
      <c r="AE31">
        <v>12.057633999999998</v>
      </c>
      <c r="AF31">
        <v>0</v>
      </c>
      <c r="AG31">
        <v>0</v>
      </c>
      <c r="AH31">
        <v>23.765154399999993</v>
      </c>
      <c r="AI31">
        <v>12.610337999999999</v>
      </c>
      <c r="AJ31">
        <v>0</v>
      </c>
      <c r="AK31">
        <v>13.053149999999997</v>
      </c>
      <c r="AL31">
        <v>15.345200000000002</v>
      </c>
      <c r="AM31">
        <v>0</v>
      </c>
      <c r="AN31">
        <v>0</v>
      </c>
      <c r="AO31">
        <v>1.9042379999999999</v>
      </c>
      <c r="AP31">
        <v>0.9435846</v>
      </c>
      <c r="AQ31">
        <v>0</v>
      </c>
      <c r="AR31">
        <v>12.758927999999997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22.322887360649617</v>
      </c>
      <c r="BB31">
        <f t="shared" si="0"/>
        <v>666.65492685286574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80.591285838740745</v>
      </c>
      <c r="L32">
        <v>25.000191708689176</v>
      </c>
      <c r="M32">
        <v>0</v>
      </c>
      <c r="N32">
        <v>30.001476377952759</v>
      </c>
      <c r="O32">
        <v>50.381908898128039</v>
      </c>
      <c r="P32">
        <v>43.487457307737607</v>
      </c>
      <c r="Q32">
        <v>1.996742551020408</v>
      </c>
      <c r="R32">
        <v>2.0039514592933942</v>
      </c>
      <c r="S32">
        <v>1.9959899856938483</v>
      </c>
      <c r="T32">
        <v>0</v>
      </c>
      <c r="U32">
        <v>292.41583907062613</v>
      </c>
      <c r="V32">
        <v>2.9593978154392189</v>
      </c>
      <c r="W32">
        <v>8.0201912246234439</v>
      </c>
      <c r="X32">
        <v>24.979330433030274</v>
      </c>
      <c r="Y32">
        <v>0</v>
      </c>
      <c r="Z32">
        <v>1.6646652000000002</v>
      </c>
      <c r="AA32">
        <v>7.1234299999999999</v>
      </c>
      <c r="AB32">
        <v>10.035570479999999</v>
      </c>
      <c r="AC32">
        <v>7.381953231999999</v>
      </c>
      <c r="AD32">
        <v>2.3151846000000003</v>
      </c>
      <c r="AE32">
        <v>12.057633999999998</v>
      </c>
      <c r="AF32">
        <v>0</v>
      </c>
      <c r="AG32">
        <v>0</v>
      </c>
      <c r="AH32">
        <v>23.765154399999993</v>
      </c>
      <c r="AI32">
        <v>12.610337999999999</v>
      </c>
      <c r="AJ32">
        <v>0</v>
      </c>
      <c r="AK32">
        <v>13.053149999999997</v>
      </c>
      <c r="AL32">
        <v>15.345200000000002</v>
      </c>
      <c r="AM32">
        <v>0</v>
      </c>
      <c r="AN32">
        <v>0</v>
      </c>
      <c r="AO32">
        <v>1.9042379999999999</v>
      </c>
      <c r="AP32">
        <v>0.9435846</v>
      </c>
      <c r="AQ32">
        <v>0</v>
      </c>
      <c r="AR32">
        <v>12.758927999999997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22.449795384034914</v>
      </c>
      <c r="BB32">
        <f t="shared" si="0"/>
        <v>670.44493308094002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80.022067697854155</v>
      </c>
      <c r="L33">
        <v>25.000191708689176</v>
      </c>
      <c r="M33">
        <v>0</v>
      </c>
      <c r="N33">
        <v>30.001476377952759</v>
      </c>
      <c r="O33">
        <v>50.381908898128039</v>
      </c>
      <c r="P33">
        <v>43.487457307737607</v>
      </c>
      <c r="Q33">
        <v>1.996742551020408</v>
      </c>
      <c r="R33">
        <v>2.0039514592933942</v>
      </c>
      <c r="S33">
        <v>1.9959899856938483</v>
      </c>
      <c r="T33">
        <v>0</v>
      </c>
      <c r="U33">
        <v>292.41583907062613</v>
      </c>
      <c r="V33">
        <v>2.9593978154392189</v>
      </c>
      <c r="W33">
        <v>8.0201912246234439</v>
      </c>
      <c r="X33">
        <v>24.979330433030274</v>
      </c>
      <c r="Y33">
        <v>0</v>
      </c>
      <c r="Z33">
        <v>1.6646652000000002</v>
      </c>
      <c r="AA33">
        <v>7.1234299999999999</v>
      </c>
      <c r="AB33">
        <v>10.035570479999999</v>
      </c>
      <c r="AC33">
        <v>7.381953231999999</v>
      </c>
      <c r="AD33">
        <v>2.3151846000000003</v>
      </c>
      <c r="AE33">
        <v>12.057633999999998</v>
      </c>
      <c r="AF33">
        <v>0</v>
      </c>
      <c r="AG33">
        <v>0</v>
      </c>
      <c r="AH33">
        <v>23.765154399999993</v>
      </c>
      <c r="AI33">
        <v>8.4068919999999991</v>
      </c>
      <c r="AJ33">
        <v>0</v>
      </c>
      <c r="AK33">
        <v>13.053149999999997</v>
      </c>
      <c r="AL33">
        <v>15.345200000000002</v>
      </c>
      <c r="AM33">
        <v>0</v>
      </c>
      <c r="AN33">
        <v>0</v>
      </c>
      <c r="AO33">
        <v>1.9042379999999999</v>
      </c>
      <c r="AP33">
        <v>0.9435846</v>
      </c>
      <c r="AQ33">
        <v>0</v>
      </c>
      <c r="AR33">
        <v>12.758927999999997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22.295160879783332</v>
      </c>
      <c r="BB33">
        <f t="shared" si="0"/>
        <v>665.826903444305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80.022026629023472</v>
      </c>
      <c r="L34">
        <v>25.000191708689176</v>
      </c>
      <c r="M34">
        <v>0</v>
      </c>
      <c r="N34">
        <v>30.001476377952759</v>
      </c>
      <c r="O34">
        <v>50.381908898128039</v>
      </c>
      <c r="P34">
        <v>43.487457307737607</v>
      </c>
      <c r="Q34">
        <v>1.996742551020408</v>
      </c>
      <c r="R34">
        <v>2.0039514592933942</v>
      </c>
      <c r="S34">
        <v>1.9959899856938483</v>
      </c>
      <c r="T34">
        <v>0</v>
      </c>
      <c r="U34">
        <v>292.41583907062613</v>
      </c>
      <c r="V34">
        <v>2.9593978154392189</v>
      </c>
      <c r="W34">
        <v>8.0201912246234439</v>
      </c>
      <c r="X34">
        <v>24.979330433030274</v>
      </c>
      <c r="Y34">
        <v>0</v>
      </c>
      <c r="Z34">
        <v>1.6646652000000002</v>
      </c>
      <c r="AA34">
        <v>3.5516819999999996</v>
      </c>
      <c r="AB34">
        <v>10.035570479999999</v>
      </c>
      <c r="AC34">
        <v>7.381953231999999</v>
      </c>
      <c r="AD34">
        <v>2.3151846000000003</v>
      </c>
      <c r="AE34">
        <v>12.057633999999998</v>
      </c>
      <c r="AF34">
        <v>0</v>
      </c>
      <c r="AG34">
        <v>0</v>
      </c>
      <c r="AH34">
        <v>23.765154399999993</v>
      </c>
      <c r="AI34">
        <v>1.2933679999999999</v>
      </c>
      <c r="AJ34">
        <v>0</v>
      </c>
      <c r="AK34">
        <v>13.053149999999997</v>
      </c>
      <c r="AL34">
        <v>15.345200000000002</v>
      </c>
      <c r="AM34">
        <v>0</v>
      </c>
      <c r="AN34">
        <v>0</v>
      </c>
      <c r="AO34">
        <v>1.9042379999999999</v>
      </c>
      <c r="AP34">
        <v>0.9435846</v>
      </c>
      <c r="AQ34">
        <v>0</v>
      </c>
      <c r="AR34">
        <v>12.758927999999997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21.948956944388179</v>
      </c>
      <c r="BB34">
        <f t="shared" si="0"/>
        <v>655.48779431086962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48.346306769315767</v>
      </c>
      <c r="L35">
        <v>24.193797748167118</v>
      </c>
      <c r="M35">
        <v>0</v>
      </c>
      <c r="N35">
        <v>30.001476377952759</v>
      </c>
      <c r="O35">
        <v>50.381908898128039</v>
      </c>
      <c r="P35">
        <v>43.487457307737607</v>
      </c>
      <c r="Q35">
        <v>1.996742551020408</v>
      </c>
      <c r="R35">
        <v>2.0039514592933942</v>
      </c>
      <c r="S35">
        <v>1.9959899856938483</v>
      </c>
      <c r="T35">
        <v>0</v>
      </c>
      <c r="U35">
        <v>292.41583907062613</v>
      </c>
      <c r="V35">
        <v>2.9593978154392189</v>
      </c>
      <c r="W35">
        <v>8.0201912246234439</v>
      </c>
      <c r="X35">
        <v>24.979330433030274</v>
      </c>
      <c r="Y35">
        <v>0</v>
      </c>
      <c r="Z35">
        <v>1.6646652000000002</v>
      </c>
      <c r="AA35">
        <v>3.5516819999999996</v>
      </c>
      <c r="AB35">
        <v>10.035570479999999</v>
      </c>
      <c r="AC35">
        <v>7.381953231999999</v>
      </c>
      <c r="AD35">
        <v>2.3151846000000003</v>
      </c>
      <c r="AE35">
        <v>12.057633999999998</v>
      </c>
      <c r="AF35">
        <v>0</v>
      </c>
      <c r="AG35">
        <v>0</v>
      </c>
      <c r="AH35">
        <v>23.284078399999999</v>
      </c>
      <c r="AI35">
        <v>0.64668399999999993</v>
      </c>
      <c r="AJ35">
        <v>0</v>
      </c>
      <c r="AK35">
        <v>13.053149999999997</v>
      </c>
      <c r="AL35">
        <v>15.345200000000002</v>
      </c>
      <c r="AM35">
        <v>0</v>
      </c>
      <c r="AN35">
        <v>0</v>
      </c>
      <c r="AO35">
        <v>1.9042379999999999</v>
      </c>
      <c r="AP35">
        <v>0.9435846</v>
      </c>
      <c r="AQ35">
        <v>0</v>
      </c>
      <c r="AR35">
        <v>12.758927999999997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20.859991110147035</v>
      </c>
      <c r="BB35">
        <f t="shared" si="0"/>
        <v>622.96688632488087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48.346306769315767</v>
      </c>
      <c r="L36">
        <v>24.193989593337104</v>
      </c>
      <c r="M36">
        <v>0</v>
      </c>
      <c r="N36">
        <v>30.001476377952759</v>
      </c>
      <c r="O36">
        <v>50.381908898128039</v>
      </c>
      <c r="P36">
        <v>43.487457307737607</v>
      </c>
      <c r="Q36">
        <v>1.996742551020408</v>
      </c>
      <c r="R36">
        <v>2.0039514592933942</v>
      </c>
      <c r="S36">
        <v>1.9959899856938483</v>
      </c>
      <c r="T36">
        <v>0</v>
      </c>
      <c r="U36">
        <v>292.41583907062613</v>
      </c>
      <c r="V36">
        <v>2.9593978154392189</v>
      </c>
      <c r="W36">
        <v>8.0201912246234439</v>
      </c>
      <c r="X36">
        <v>24.979330433030274</v>
      </c>
      <c r="Y36">
        <v>0</v>
      </c>
      <c r="Z36">
        <v>1.6646652000000002</v>
      </c>
      <c r="AA36">
        <v>3.5516819999999996</v>
      </c>
      <c r="AB36">
        <v>10.035570479999999</v>
      </c>
      <c r="AC36">
        <v>7.381953231999999</v>
      </c>
      <c r="AD36">
        <v>2.3151846000000003</v>
      </c>
      <c r="AE36">
        <v>12.057633999999998</v>
      </c>
      <c r="AF36">
        <v>0</v>
      </c>
      <c r="AG36">
        <v>0</v>
      </c>
      <c r="AH36">
        <v>21.648420000000005</v>
      </c>
      <c r="AI36">
        <v>0</v>
      </c>
      <c r="AJ36">
        <v>0</v>
      </c>
      <c r="AK36">
        <v>13.053149999999997</v>
      </c>
      <c r="AL36">
        <v>15.345200000000002</v>
      </c>
      <c r="AM36">
        <v>0</v>
      </c>
      <c r="AN36">
        <v>0</v>
      </c>
      <c r="AO36">
        <v>1.9042379999999999</v>
      </c>
      <c r="AP36">
        <v>0.9435846</v>
      </c>
      <c r="AQ36">
        <v>0</v>
      </c>
      <c r="AR36">
        <v>12.758927999999997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20.786052462557087</v>
      </c>
      <c r="BB36">
        <f t="shared" si="0"/>
        <v>620.75867441764069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40.004140423851069</v>
      </c>
      <c r="L37">
        <v>24.194064269487157</v>
      </c>
      <c r="M37">
        <v>0</v>
      </c>
      <c r="N37">
        <v>30.001476377952759</v>
      </c>
      <c r="O37">
        <v>50.381908898128039</v>
      </c>
      <c r="P37">
        <v>43.487457307737607</v>
      </c>
      <c r="Q37">
        <v>1.996742551020408</v>
      </c>
      <c r="R37">
        <v>2.0039514592933942</v>
      </c>
      <c r="S37">
        <v>1.9959899856938483</v>
      </c>
      <c r="T37">
        <v>0</v>
      </c>
      <c r="U37">
        <v>292.41583907062613</v>
      </c>
      <c r="V37">
        <v>2.9593978154392189</v>
      </c>
      <c r="W37">
        <v>8.0201912246234439</v>
      </c>
      <c r="X37">
        <v>24.979330433030274</v>
      </c>
      <c r="Y37">
        <v>0</v>
      </c>
      <c r="Z37">
        <v>1.6646652000000002</v>
      </c>
      <c r="AA37">
        <v>0.10033000000000002</v>
      </c>
      <c r="AB37">
        <v>10.035570479999999</v>
      </c>
      <c r="AC37">
        <v>7.381953231999999</v>
      </c>
      <c r="AD37">
        <v>2.3151846000000003</v>
      </c>
      <c r="AE37">
        <v>12.057633999999998</v>
      </c>
      <c r="AF37">
        <v>0</v>
      </c>
      <c r="AG37">
        <v>0</v>
      </c>
      <c r="AH37">
        <v>21.648420000000005</v>
      </c>
      <c r="AI37">
        <v>0</v>
      </c>
      <c r="AJ37">
        <v>0</v>
      </c>
      <c r="AK37">
        <v>13.053149999999997</v>
      </c>
      <c r="AL37">
        <v>15.345200000000002</v>
      </c>
      <c r="AM37">
        <v>0</v>
      </c>
      <c r="AN37">
        <v>0</v>
      </c>
      <c r="AO37">
        <v>1.68021</v>
      </c>
      <c r="AP37">
        <v>0.9435846</v>
      </c>
      <c r="AQ37">
        <v>0</v>
      </c>
      <c r="AR37">
        <v>12.758927999999997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20.396688251628063</v>
      </c>
      <c r="BB37">
        <f t="shared" si="0"/>
        <v>609.13056695925502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40.004140423851069</v>
      </c>
      <c r="L38">
        <v>24.193702304710321</v>
      </c>
      <c r="M38">
        <v>0</v>
      </c>
      <c r="N38">
        <v>30.001476377952759</v>
      </c>
      <c r="O38">
        <v>50.381908898128039</v>
      </c>
      <c r="P38">
        <v>43.487457307737607</v>
      </c>
      <c r="Q38">
        <v>1.996742551020408</v>
      </c>
      <c r="R38">
        <v>2.0039514592933942</v>
      </c>
      <c r="S38">
        <v>1.9959899856938483</v>
      </c>
      <c r="T38">
        <v>0</v>
      </c>
      <c r="U38">
        <v>292.41583907062613</v>
      </c>
      <c r="V38">
        <v>2.9593978154392189</v>
      </c>
      <c r="W38">
        <v>8.0201912246234439</v>
      </c>
      <c r="X38">
        <v>24.979330433030274</v>
      </c>
      <c r="Y38">
        <v>0</v>
      </c>
      <c r="Z38">
        <v>1.6646652000000002</v>
      </c>
      <c r="AA38">
        <v>0</v>
      </c>
      <c r="AB38">
        <v>10.035570479999999</v>
      </c>
      <c r="AC38">
        <v>7.381953231999999</v>
      </c>
      <c r="AD38">
        <v>2.3151846000000003</v>
      </c>
      <c r="AE38">
        <v>12.057633999999998</v>
      </c>
      <c r="AF38">
        <v>0</v>
      </c>
      <c r="AG38">
        <v>0</v>
      </c>
      <c r="AH38">
        <v>21.648420000000005</v>
      </c>
      <c r="AI38">
        <v>0</v>
      </c>
      <c r="AJ38">
        <v>0</v>
      </c>
      <c r="AK38">
        <v>13.053149999999997</v>
      </c>
      <c r="AL38">
        <v>15.345200000000002</v>
      </c>
      <c r="AM38">
        <v>0</v>
      </c>
      <c r="AN38">
        <v>0</v>
      </c>
      <c r="AO38">
        <v>1.68021</v>
      </c>
      <c r="AP38">
        <v>0.9435846</v>
      </c>
      <c r="AQ38">
        <v>0</v>
      </c>
      <c r="AR38">
        <v>12.758927999999997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20.393421035165922</v>
      </c>
      <c r="BB38">
        <f t="shared" si="0"/>
        <v>609.03314221094047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40.004140423851069</v>
      </c>
      <c r="L39">
        <v>24.999796484313059</v>
      </c>
      <c r="M39">
        <v>0</v>
      </c>
      <c r="N39">
        <v>30.001476377952759</v>
      </c>
      <c r="O39">
        <v>50.381908898128039</v>
      </c>
      <c r="P39">
        <v>43.487457307737607</v>
      </c>
      <c r="Q39">
        <v>1.996742551020408</v>
      </c>
      <c r="R39">
        <v>2.0039514592933942</v>
      </c>
      <c r="S39">
        <v>1.9959899856938483</v>
      </c>
      <c r="T39">
        <v>0</v>
      </c>
      <c r="U39">
        <v>292.41583907062613</v>
      </c>
      <c r="V39">
        <v>2.9593978154392189</v>
      </c>
      <c r="W39">
        <v>8.0201912246234439</v>
      </c>
      <c r="X39">
        <v>24.979330433030274</v>
      </c>
      <c r="Y39">
        <v>0</v>
      </c>
      <c r="Z39">
        <v>1.6646652000000002</v>
      </c>
      <c r="AA39">
        <v>0</v>
      </c>
      <c r="AB39">
        <v>10.035570479999999</v>
      </c>
      <c r="AC39">
        <v>7.381953231999999</v>
      </c>
      <c r="AD39">
        <v>2.3151846000000003</v>
      </c>
      <c r="AE39">
        <v>12.057633999999998</v>
      </c>
      <c r="AF39">
        <v>0</v>
      </c>
      <c r="AG39">
        <v>0</v>
      </c>
      <c r="AH39">
        <v>21.648420000000005</v>
      </c>
      <c r="AI39">
        <v>0</v>
      </c>
      <c r="AJ39">
        <v>0</v>
      </c>
      <c r="AK39">
        <v>13.053149999999997</v>
      </c>
      <c r="AL39">
        <v>15.345200000000002</v>
      </c>
      <c r="AM39">
        <v>0</v>
      </c>
      <c r="AN39">
        <v>0</v>
      </c>
      <c r="AO39">
        <v>1.68021</v>
      </c>
      <c r="AP39">
        <v>0.9435846</v>
      </c>
      <c r="AQ39">
        <v>0</v>
      </c>
      <c r="AR39">
        <v>12.758927999999997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20.419538484229385</v>
      </c>
      <c r="BB39">
        <f t="shared" si="0"/>
        <v>609.81311894147973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40.004140423851069</v>
      </c>
      <c r="L40">
        <v>24.999761465735162</v>
      </c>
      <c r="M40">
        <v>0</v>
      </c>
      <c r="N40">
        <v>30.001476377952759</v>
      </c>
      <c r="O40">
        <v>50.381908898128039</v>
      </c>
      <c r="P40">
        <v>43.487457307737607</v>
      </c>
      <c r="Q40">
        <v>1.996742551020408</v>
      </c>
      <c r="R40">
        <v>2.0039514592933942</v>
      </c>
      <c r="S40">
        <v>1.9959899856938483</v>
      </c>
      <c r="T40">
        <v>0</v>
      </c>
      <c r="U40">
        <v>292.41583907062613</v>
      </c>
      <c r="V40">
        <v>2.9593978154392189</v>
      </c>
      <c r="W40">
        <v>8.0201912246234439</v>
      </c>
      <c r="X40">
        <v>24.979330433030274</v>
      </c>
      <c r="Y40">
        <v>0</v>
      </c>
      <c r="Z40">
        <v>1.6646652000000002</v>
      </c>
      <c r="AA40">
        <v>0</v>
      </c>
      <c r="AB40">
        <v>10.035570479999999</v>
      </c>
      <c r="AC40">
        <v>7.381953231999999</v>
      </c>
      <c r="AD40">
        <v>2.3151846000000003</v>
      </c>
      <c r="AE40">
        <v>12.057633999999998</v>
      </c>
      <c r="AF40">
        <v>0</v>
      </c>
      <c r="AG40">
        <v>0</v>
      </c>
      <c r="AH40">
        <v>21.648420000000005</v>
      </c>
      <c r="AI40">
        <v>0</v>
      </c>
      <c r="AJ40">
        <v>0</v>
      </c>
      <c r="AK40">
        <v>13.053149999999997</v>
      </c>
      <c r="AL40">
        <v>18.296200000000002</v>
      </c>
      <c r="AM40">
        <v>0</v>
      </c>
      <c r="AN40">
        <v>0</v>
      </c>
      <c r="AO40">
        <v>1.68021</v>
      </c>
      <c r="AP40">
        <v>0.9435846</v>
      </c>
      <c r="AQ40">
        <v>0</v>
      </c>
      <c r="AR40">
        <v>12.758927999999997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20.515149747499862</v>
      </c>
      <c r="BB40">
        <f t="shared" si="0"/>
        <v>612.66847265963133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40.004140423851069</v>
      </c>
      <c r="L41">
        <v>25.000267394566681</v>
      </c>
      <c r="M41">
        <v>0</v>
      </c>
      <c r="N41">
        <v>30.001476377952759</v>
      </c>
      <c r="O41">
        <v>50.381908898128039</v>
      </c>
      <c r="P41">
        <v>43.487457307737607</v>
      </c>
      <c r="Q41">
        <v>1.996742551020408</v>
      </c>
      <c r="R41">
        <v>2.0039514592933942</v>
      </c>
      <c r="S41">
        <v>1.9959899856938483</v>
      </c>
      <c r="T41">
        <v>0</v>
      </c>
      <c r="U41">
        <v>292.41583907062613</v>
      </c>
      <c r="V41">
        <v>2.9593978154392189</v>
      </c>
      <c r="W41">
        <v>8.0201912246234439</v>
      </c>
      <c r="X41">
        <v>24.979330433030274</v>
      </c>
      <c r="Y41">
        <v>0</v>
      </c>
      <c r="Z41">
        <v>1.6646652000000002</v>
      </c>
      <c r="AA41">
        <v>0</v>
      </c>
      <c r="AB41">
        <v>10.035570479999999</v>
      </c>
      <c r="AC41">
        <v>4.9163427199999994</v>
      </c>
      <c r="AD41">
        <v>2.3151846000000003</v>
      </c>
      <c r="AE41">
        <v>12.057633999999998</v>
      </c>
      <c r="AF41">
        <v>0</v>
      </c>
      <c r="AG41">
        <v>0</v>
      </c>
      <c r="AH41">
        <v>21.648420000000005</v>
      </c>
      <c r="AI41">
        <v>0</v>
      </c>
      <c r="AJ41">
        <v>0</v>
      </c>
      <c r="AK41">
        <v>13.053149999999997</v>
      </c>
      <c r="AL41">
        <v>15.345200000000002</v>
      </c>
      <c r="AM41">
        <v>0</v>
      </c>
      <c r="AN41">
        <v>0</v>
      </c>
      <c r="AO41">
        <v>1.68021</v>
      </c>
      <c r="AP41">
        <v>2.4077676000000001</v>
      </c>
      <c r="AQ41">
        <v>0</v>
      </c>
      <c r="AR41">
        <v>12.758927999999997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20.387107525447362</v>
      </c>
      <c r="BB41">
        <f t="shared" si="0"/>
        <v>608.84459329851541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40.004140423851069</v>
      </c>
      <c r="L42">
        <v>25.000333546251404</v>
      </c>
      <c r="M42">
        <v>0</v>
      </c>
      <c r="N42">
        <v>30.001476377952759</v>
      </c>
      <c r="O42">
        <v>50.381908898128039</v>
      </c>
      <c r="P42">
        <v>43.487457307737607</v>
      </c>
      <c r="Q42">
        <v>1.996742551020408</v>
      </c>
      <c r="R42">
        <v>2.0039514592933942</v>
      </c>
      <c r="S42">
        <v>1.9959899856938483</v>
      </c>
      <c r="T42">
        <v>0</v>
      </c>
      <c r="U42">
        <v>292.41583907062613</v>
      </c>
      <c r="V42">
        <v>2.9593978154392189</v>
      </c>
      <c r="W42">
        <v>8.0201912246234439</v>
      </c>
      <c r="X42">
        <v>24.979330433030274</v>
      </c>
      <c r="Y42">
        <v>0</v>
      </c>
      <c r="Z42">
        <v>1.6646652000000002</v>
      </c>
      <c r="AA42">
        <v>0</v>
      </c>
      <c r="AB42">
        <v>6.6700654000000004</v>
      </c>
      <c r="AC42">
        <v>4.9163427199999994</v>
      </c>
      <c r="AD42">
        <v>2.3151846000000003</v>
      </c>
      <c r="AE42">
        <v>12.556885224000002</v>
      </c>
      <c r="AF42">
        <v>0</v>
      </c>
      <c r="AG42">
        <v>0</v>
      </c>
      <c r="AH42">
        <v>15.634970000000001</v>
      </c>
      <c r="AI42">
        <v>0</v>
      </c>
      <c r="AJ42">
        <v>0</v>
      </c>
      <c r="AK42">
        <v>13.053149999999997</v>
      </c>
      <c r="AL42">
        <v>15.345200000000002</v>
      </c>
      <c r="AM42">
        <v>0</v>
      </c>
      <c r="AN42">
        <v>0</v>
      </c>
      <c r="AO42">
        <v>1.68021</v>
      </c>
      <c r="AP42">
        <v>2.4077676000000001</v>
      </c>
      <c r="AQ42">
        <v>0</v>
      </c>
      <c r="AR42">
        <v>12.758927999999997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20.099407170532608</v>
      </c>
      <c r="BB42">
        <f t="shared" si="0"/>
        <v>600.2526559491148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40.004140423851069</v>
      </c>
      <c r="L43">
        <v>25.000267394566681</v>
      </c>
      <c r="M43">
        <v>0</v>
      </c>
      <c r="N43">
        <v>30.001476377952759</v>
      </c>
      <c r="O43">
        <v>50.381908898128039</v>
      </c>
      <c r="P43">
        <v>43.487457307737607</v>
      </c>
      <c r="Q43">
        <v>2.7688257575757578</v>
      </c>
      <c r="R43">
        <v>10.765411698757005</v>
      </c>
      <c r="S43">
        <v>6.6956870790916199</v>
      </c>
      <c r="T43">
        <v>0</v>
      </c>
      <c r="U43">
        <v>292.41583907062613</v>
      </c>
      <c r="V43">
        <v>2.9593978154392189</v>
      </c>
      <c r="W43">
        <v>8.0201912246234439</v>
      </c>
      <c r="X43">
        <v>24.979330433030274</v>
      </c>
      <c r="Y43">
        <v>0</v>
      </c>
      <c r="Z43">
        <v>3.3293304000000004</v>
      </c>
      <c r="AA43">
        <v>0</v>
      </c>
      <c r="AB43">
        <v>6.6700654000000004</v>
      </c>
      <c r="AC43">
        <v>4.9163427199999994</v>
      </c>
      <c r="AD43">
        <v>2.3151846000000003</v>
      </c>
      <c r="AE43">
        <v>12.556885224000002</v>
      </c>
      <c r="AF43">
        <v>0</v>
      </c>
      <c r="AG43">
        <v>0</v>
      </c>
      <c r="AH43">
        <v>15.634970000000001</v>
      </c>
      <c r="AI43">
        <v>0</v>
      </c>
      <c r="AJ43">
        <v>0</v>
      </c>
      <c r="AK43">
        <v>13.053149999999997</v>
      </c>
      <c r="AL43">
        <v>15.345200000000002</v>
      </c>
      <c r="AM43">
        <v>0</v>
      </c>
      <c r="AN43">
        <v>0</v>
      </c>
      <c r="AO43">
        <v>1.7399508000000001</v>
      </c>
      <c r="AP43">
        <v>1.1062716000000001</v>
      </c>
      <c r="AQ43">
        <v>0</v>
      </c>
      <c r="AR43">
        <v>12.758927999999997</v>
      </c>
      <c r="AS43">
        <v>8.405347680000002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20.584094555492065</v>
      </c>
      <c r="BB43">
        <f t="shared" si="0"/>
        <v>614.72746534988744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40.004140423851069</v>
      </c>
      <c r="L44">
        <v>25.000100477150767</v>
      </c>
      <c r="M44">
        <v>0</v>
      </c>
      <c r="N44">
        <v>30.001476377952759</v>
      </c>
      <c r="O44">
        <v>50.381908898128039</v>
      </c>
      <c r="P44">
        <v>43.487457307737607</v>
      </c>
      <c r="Q44">
        <v>2.7688257575757578</v>
      </c>
      <c r="R44">
        <v>10.765411698757005</v>
      </c>
      <c r="S44">
        <v>6.6956870790916199</v>
      </c>
      <c r="T44">
        <v>0</v>
      </c>
      <c r="U44">
        <v>292.41583907062613</v>
      </c>
      <c r="V44">
        <v>2.9593978154392189</v>
      </c>
      <c r="W44">
        <v>8.0201912246234439</v>
      </c>
      <c r="X44">
        <v>24.979330433030274</v>
      </c>
      <c r="Y44">
        <v>0</v>
      </c>
      <c r="Z44">
        <v>3.3293304000000004</v>
      </c>
      <c r="AA44">
        <v>0</v>
      </c>
      <c r="AB44">
        <v>6.6700654000000004</v>
      </c>
      <c r="AC44">
        <v>4.9163427199999994</v>
      </c>
      <c r="AD44">
        <v>2.3151846000000003</v>
      </c>
      <c r="AE44">
        <v>12.556885224000002</v>
      </c>
      <c r="AF44">
        <v>0</v>
      </c>
      <c r="AG44">
        <v>0</v>
      </c>
      <c r="AH44">
        <v>15.634970000000001</v>
      </c>
      <c r="AI44">
        <v>0</v>
      </c>
      <c r="AJ44">
        <v>0</v>
      </c>
      <c r="AK44">
        <v>13.053149999999997</v>
      </c>
      <c r="AL44">
        <v>15.345200000000002</v>
      </c>
      <c r="AM44">
        <v>0</v>
      </c>
      <c r="AN44">
        <v>0</v>
      </c>
      <c r="AO44">
        <v>1.7399508000000001</v>
      </c>
      <c r="AP44">
        <v>1.1062716000000001</v>
      </c>
      <c r="AQ44">
        <v>0</v>
      </c>
      <c r="AR44">
        <v>12.758927999999997</v>
      </c>
      <c r="AS44">
        <v>8.405347680000002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20.584089147223509</v>
      </c>
      <c r="BB44">
        <f t="shared" si="0"/>
        <v>614.72730384073998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40.004140423851069</v>
      </c>
      <c r="L45">
        <v>24.999783041004978</v>
      </c>
      <c r="M45">
        <v>0</v>
      </c>
      <c r="N45">
        <v>30.001476377952759</v>
      </c>
      <c r="O45">
        <v>50.381908898128039</v>
      </c>
      <c r="P45">
        <v>43.487457307737607</v>
      </c>
      <c r="Q45">
        <v>2.7688257575757578</v>
      </c>
      <c r="R45">
        <v>10.765411698757005</v>
      </c>
      <c r="S45">
        <v>6.6956870790916199</v>
      </c>
      <c r="T45">
        <v>0</v>
      </c>
      <c r="U45">
        <v>292.41583907062613</v>
      </c>
      <c r="V45">
        <v>2.9593978154392189</v>
      </c>
      <c r="W45">
        <v>8.0201912246234439</v>
      </c>
      <c r="X45">
        <v>24.979330433030274</v>
      </c>
      <c r="Y45">
        <v>0</v>
      </c>
      <c r="Z45">
        <v>3.3293304000000004</v>
      </c>
      <c r="AA45">
        <v>0</v>
      </c>
      <c r="AB45">
        <v>6.6700654000000004</v>
      </c>
      <c r="AC45">
        <v>4.9163427199999994</v>
      </c>
      <c r="AD45">
        <v>2.3151846000000003</v>
      </c>
      <c r="AE45">
        <v>12.556885224000002</v>
      </c>
      <c r="AF45">
        <v>0</v>
      </c>
      <c r="AG45">
        <v>0</v>
      </c>
      <c r="AH45">
        <v>15.634970000000001</v>
      </c>
      <c r="AI45">
        <v>0</v>
      </c>
      <c r="AJ45">
        <v>0</v>
      </c>
      <c r="AK45">
        <v>13.053149999999997</v>
      </c>
      <c r="AL45">
        <v>15.345200000000002</v>
      </c>
      <c r="AM45">
        <v>0</v>
      </c>
      <c r="AN45">
        <v>0</v>
      </c>
      <c r="AO45">
        <v>1.6130016</v>
      </c>
      <c r="AP45">
        <v>1.1062716000000001</v>
      </c>
      <c r="AQ45">
        <v>0</v>
      </c>
      <c r="AR45">
        <v>12.758927999999997</v>
      </c>
      <c r="AS45">
        <v>8.405347680000002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20.579965840465526</v>
      </c>
      <c r="BB45">
        <f t="shared" si="0"/>
        <v>614.60416051135212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40.004140423851069</v>
      </c>
      <c r="L46">
        <v>24.999801965167855</v>
      </c>
      <c r="M46">
        <v>0</v>
      </c>
      <c r="N46">
        <v>30.001476377952759</v>
      </c>
      <c r="O46">
        <v>50.381908898128039</v>
      </c>
      <c r="P46">
        <v>43.487457307737607</v>
      </c>
      <c r="Q46">
        <v>2.7688257575757578</v>
      </c>
      <c r="R46">
        <v>10.765411698757005</v>
      </c>
      <c r="S46">
        <v>6.6956870790916199</v>
      </c>
      <c r="T46">
        <v>0</v>
      </c>
      <c r="U46">
        <v>292.41583907062613</v>
      </c>
      <c r="V46">
        <v>2.9593978154392189</v>
      </c>
      <c r="W46">
        <v>8.0201912246234439</v>
      </c>
      <c r="X46">
        <v>24.979330433030274</v>
      </c>
      <c r="Y46">
        <v>0</v>
      </c>
      <c r="Z46">
        <v>3.3293304000000004</v>
      </c>
      <c r="AA46">
        <v>0</v>
      </c>
      <c r="AB46">
        <v>6.6700654000000004</v>
      </c>
      <c r="AC46">
        <v>4.9163427199999994</v>
      </c>
      <c r="AD46">
        <v>2.3151846000000003</v>
      </c>
      <c r="AE46">
        <v>12.556885224000002</v>
      </c>
      <c r="AF46">
        <v>0</v>
      </c>
      <c r="AG46">
        <v>0</v>
      </c>
      <c r="AH46">
        <v>15.634970000000001</v>
      </c>
      <c r="AI46">
        <v>0</v>
      </c>
      <c r="AJ46">
        <v>0</v>
      </c>
      <c r="AK46">
        <v>13.053149999999997</v>
      </c>
      <c r="AL46">
        <v>15.345200000000002</v>
      </c>
      <c r="AM46">
        <v>0</v>
      </c>
      <c r="AN46">
        <v>0</v>
      </c>
      <c r="AO46">
        <v>1.6130016</v>
      </c>
      <c r="AP46">
        <v>1.1062716000000001</v>
      </c>
      <c r="AQ46">
        <v>0</v>
      </c>
      <c r="AR46">
        <v>12.758927999999997</v>
      </c>
      <c r="AS46">
        <v>8.405347680000002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20.579966452274775</v>
      </c>
      <c r="BB46">
        <f t="shared" si="0"/>
        <v>614.60417882370575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1.4984169550173008</v>
      </c>
      <c r="G47">
        <v>2.7589153187440529</v>
      </c>
      <c r="H47">
        <v>0</v>
      </c>
      <c r="I47">
        <v>0</v>
      </c>
      <c r="J47">
        <v>0</v>
      </c>
      <c r="K47">
        <v>40.004140423851069</v>
      </c>
      <c r="L47">
        <v>31.004292893544733</v>
      </c>
      <c r="M47">
        <v>0</v>
      </c>
      <c r="N47">
        <v>30.001476377952759</v>
      </c>
      <c r="O47">
        <v>50.381908898128039</v>
      </c>
      <c r="P47">
        <v>43.487457307737607</v>
      </c>
      <c r="Q47">
        <v>2.7688257575757578</v>
      </c>
      <c r="R47">
        <v>10.765411698757005</v>
      </c>
      <c r="S47">
        <v>6.6956870790916199</v>
      </c>
      <c r="T47">
        <v>0</v>
      </c>
      <c r="U47">
        <v>292.41583907062613</v>
      </c>
      <c r="V47">
        <v>2.9593978154392189</v>
      </c>
      <c r="W47">
        <v>8.0201912246234439</v>
      </c>
      <c r="X47">
        <v>24.979330433030274</v>
      </c>
      <c r="Y47">
        <v>0</v>
      </c>
      <c r="Z47">
        <v>3.3293304000000004</v>
      </c>
      <c r="AA47">
        <v>0</v>
      </c>
      <c r="AB47">
        <v>6.6700654000000004</v>
      </c>
      <c r="AC47">
        <v>4.9163427199999994</v>
      </c>
      <c r="AD47">
        <v>2.3151846000000003</v>
      </c>
      <c r="AE47">
        <v>12.556885224000002</v>
      </c>
      <c r="AF47">
        <v>0</v>
      </c>
      <c r="AG47">
        <v>0</v>
      </c>
      <c r="AH47">
        <v>15.634970000000001</v>
      </c>
      <c r="AI47">
        <v>0</v>
      </c>
      <c r="AJ47">
        <v>0</v>
      </c>
      <c r="AK47">
        <v>13.053149999999997</v>
      </c>
      <c r="AL47">
        <v>15.345200000000002</v>
      </c>
      <c r="AM47">
        <v>0</v>
      </c>
      <c r="AN47">
        <v>0</v>
      </c>
      <c r="AO47">
        <v>1.6428719999999999</v>
      </c>
      <c r="AP47">
        <v>2.4077676000000001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1.5820580912863074</v>
      </c>
      <c r="AY47">
        <v>0</v>
      </c>
      <c r="AZ47">
        <v>0</v>
      </c>
      <c r="BA47">
        <v>20.997014036011283</v>
      </c>
      <c r="BB47">
        <f t="shared" si="0"/>
        <v>627.05896653539401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1.4984169550173008</v>
      </c>
      <c r="G48">
        <v>2.7589153187440529</v>
      </c>
      <c r="H48">
        <v>0</v>
      </c>
      <c r="I48">
        <v>0</v>
      </c>
      <c r="J48">
        <v>0</v>
      </c>
      <c r="K48">
        <v>60.00355513398609</v>
      </c>
      <c r="L48">
        <v>31.004437687629899</v>
      </c>
      <c r="M48">
        <v>0</v>
      </c>
      <c r="N48">
        <v>30.001476377952759</v>
      </c>
      <c r="O48">
        <v>50.381908898128039</v>
      </c>
      <c r="P48">
        <v>43.487457307737607</v>
      </c>
      <c r="Q48">
        <v>2.7688257575757578</v>
      </c>
      <c r="R48">
        <v>10.765411698757005</v>
      </c>
      <c r="S48">
        <v>6.6956870790916199</v>
      </c>
      <c r="T48">
        <v>0</v>
      </c>
      <c r="U48">
        <v>292.41583907062613</v>
      </c>
      <c r="V48">
        <v>2.9593978154392189</v>
      </c>
      <c r="W48">
        <v>8.0201912246234439</v>
      </c>
      <c r="X48">
        <v>24.979330433030274</v>
      </c>
      <c r="Y48">
        <v>0</v>
      </c>
      <c r="Z48">
        <v>3.3293304000000004</v>
      </c>
      <c r="AA48">
        <v>0</v>
      </c>
      <c r="AB48">
        <v>6.6700654000000004</v>
      </c>
      <c r="AC48">
        <v>4.9163427199999994</v>
      </c>
      <c r="AD48">
        <v>2.3151846000000003</v>
      </c>
      <c r="AE48">
        <v>12.556885224000002</v>
      </c>
      <c r="AF48">
        <v>0</v>
      </c>
      <c r="AG48">
        <v>0</v>
      </c>
      <c r="AH48">
        <v>15.634970000000001</v>
      </c>
      <c r="AI48">
        <v>0</v>
      </c>
      <c r="AJ48">
        <v>0</v>
      </c>
      <c r="AK48">
        <v>13.053149999999997</v>
      </c>
      <c r="AL48">
        <v>15.345200000000002</v>
      </c>
      <c r="AM48">
        <v>0</v>
      </c>
      <c r="AN48">
        <v>0</v>
      </c>
      <c r="AO48">
        <v>1.6428719999999999</v>
      </c>
      <c r="AP48">
        <v>2.4077676000000001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1.5820580912863074</v>
      </c>
      <c r="AY48">
        <v>0</v>
      </c>
      <c r="AZ48">
        <v>0</v>
      </c>
      <c r="BA48">
        <v>21.644999769758062</v>
      </c>
      <c r="BB48">
        <f t="shared" si="0"/>
        <v>646.41054030586736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1.3554173870182824</v>
      </c>
      <c r="G49">
        <v>1.3554173870182824</v>
      </c>
      <c r="H49">
        <v>0</v>
      </c>
      <c r="I49">
        <v>0</v>
      </c>
      <c r="J49">
        <v>0</v>
      </c>
      <c r="K49">
        <v>60.00355513398609</v>
      </c>
      <c r="L49">
        <v>65.749828405857457</v>
      </c>
      <c r="M49">
        <v>0</v>
      </c>
      <c r="N49">
        <v>30.001476377952759</v>
      </c>
      <c r="O49">
        <v>50.381908898128039</v>
      </c>
      <c r="P49">
        <v>43.487457307737607</v>
      </c>
      <c r="Q49">
        <v>2.7688257575757578</v>
      </c>
      <c r="R49">
        <v>10.765411698757005</v>
      </c>
      <c r="S49">
        <v>6.6956870790916199</v>
      </c>
      <c r="T49">
        <v>0</v>
      </c>
      <c r="U49">
        <v>292.41583907062613</v>
      </c>
      <c r="V49">
        <v>2.9593978154392189</v>
      </c>
      <c r="W49">
        <v>7.7089206673476331</v>
      </c>
      <c r="X49">
        <v>24.979330433030274</v>
      </c>
      <c r="Y49">
        <v>0</v>
      </c>
      <c r="Z49">
        <v>3.3293304000000004</v>
      </c>
      <c r="AA49">
        <v>0</v>
      </c>
      <c r="AB49">
        <v>6.6700654000000004</v>
      </c>
      <c r="AC49">
        <v>4.9163427199999994</v>
      </c>
      <c r="AD49">
        <v>2.3151846000000003</v>
      </c>
      <c r="AE49">
        <v>12.556885224000002</v>
      </c>
      <c r="AF49">
        <v>0</v>
      </c>
      <c r="AG49">
        <v>0</v>
      </c>
      <c r="AH49">
        <v>15.634970000000001</v>
      </c>
      <c r="AI49">
        <v>0</v>
      </c>
      <c r="AJ49">
        <v>0</v>
      </c>
      <c r="AK49">
        <v>13.053149999999997</v>
      </c>
      <c r="AL49">
        <v>15.345200000000002</v>
      </c>
      <c r="AM49">
        <v>0</v>
      </c>
      <c r="AN49">
        <v>0</v>
      </c>
      <c r="AO49">
        <v>1.6428719999999999</v>
      </c>
      <c r="AP49">
        <v>1.1062716000000001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1.5820580912863074</v>
      </c>
      <c r="AY49">
        <v>0</v>
      </c>
      <c r="AZ49">
        <v>0</v>
      </c>
      <c r="BA49">
        <v>22.668390102043308</v>
      </c>
      <c r="BB49">
        <f t="shared" si="0"/>
        <v>676.97327663480917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1.3554173870182824</v>
      </c>
      <c r="G50">
        <v>1.3554173870182824</v>
      </c>
      <c r="H50">
        <v>0</v>
      </c>
      <c r="I50">
        <v>0</v>
      </c>
      <c r="J50">
        <v>0</v>
      </c>
      <c r="K50">
        <v>60.00355513398609</v>
      </c>
      <c r="L50">
        <v>65.750199400645442</v>
      </c>
      <c r="M50">
        <v>0</v>
      </c>
      <c r="N50">
        <v>30.001476377952759</v>
      </c>
      <c r="O50">
        <v>50.381908898128039</v>
      </c>
      <c r="P50">
        <v>43.487457307737607</v>
      </c>
      <c r="Q50">
        <v>2.7688257575757578</v>
      </c>
      <c r="R50">
        <v>10.765411698757005</v>
      </c>
      <c r="S50">
        <v>6.6956870790916199</v>
      </c>
      <c r="T50">
        <v>0</v>
      </c>
      <c r="U50">
        <v>292.41583907062613</v>
      </c>
      <c r="V50">
        <v>2.9593978154392189</v>
      </c>
      <c r="W50">
        <v>7.7089206673476331</v>
      </c>
      <c r="X50">
        <v>24.979330433030274</v>
      </c>
      <c r="Y50">
        <v>0</v>
      </c>
      <c r="Z50">
        <v>3.2410399999999999</v>
      </c>
      <c r="AA50">
        <v>0</v>
      </c>
      <c r="AB50">
        <v>6.6700654000000004</v>
      </c>
      <c r="AC50">
        <v>4.9163427199999994</v>
      </c>
      <c r="AD50">
        <v>2.3151846000000003</v>
      </c>
      <c r="AE50">
        <v>12.556885224000002</v>
      </c>
      <c r="AF50">
        <v>0</v>
      </c>
      <c r="AG50">
        <v>0</v>
      </c>
      <c r="AH50">
        <v>15.634970000000001</v>
      </c>
      <c r="AI50">
        <v>0</v>
      </c>
      <c r="AJ50">
        <v>0</v>
      </c>
      <c r="AK50">
        <v>13.053149999999997</v>
      </c>
      <c r="AL50">
        <v>15.345200000000002</v>
      </c>
      <c r="AM50">
        <v>0</v>
      </c>
      <c r="AN50">
        <v>0</v>
      </c>
      <c r="AO50">
        <v>1.6428719999999999</v>
      </c>
      <c r="AP50">
        <v>1.1062716000000001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1.5820580912863074</v>
      </c>
      <c r="AY50">
        <v>0</v>
      </c>
      <c r="AZ50">
        <v>0</v>
      </c>
      <c r="BA50">
        <v>22.665541574274403</v>
      </c>
      <c r="BB50">
        <f t="shared" si="0"/>
        <v>676.88820575736611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4.1159550561797757E-2</v>
      </c>
      <c r="G51">
        <v>0.46612829598554323</v>
      </c>
      <c r="H51">
        <v>0</v>
      </c>
      <c r="I51">
        <v>0</v>
      </c>
      <c r="J51">
        <v>0</v>
      </c>
      <c r="K51">
        <v>82.521422159237972</v>
      </c>
      <c r="L51">
        <v>63.6201170886076</v>
      </c>
      <c r="M51">
        <v>0</v>
      </c>
      <c r="N51">
        <v>30.001476377952759</v>
      </c>
      <c r="O51">
        <v>50.381908898128039</v>
      </c>
      <c r="P51">
        <v>43.487457307737607</v>
      </c>
      <c r="Q51">
        <v>2.7688257575757578</v>
      </c>
      <c r="R51">
        <v>10.765411698757005</v>
      </c>
      <c r="S51">
        <v>6.6956870790916199</v>
      </c>
      <c r="T51">
        <v>0</v>
      </c>
      <c r="U51">
        <v>292.41583907062613</v>
      </c>
      <c r="V51">
        <v>2.9593978154392189</v>
      </c>
      <c r="W51">
        <v>7.7089206673476331</v>
      </c>
      <c r="X51">
        <v>24.979330433030274</v>
      </c>
      <c r="Y51">
        <v>0</v>
      </c>
      <c r="Z51">
        <v>1.6646652000000002</v>
      </c>
      <c r="AA51">
        <v>0</v>
      </c>
      <c r="AB51">
        <v>6.6700654000000004</v>
      </c>
      <c r="AC51">
        <v>4.9163427199999994</v>
      </c>
      <c r="AD51">
        <v>0</v>
      </c>
      <c r="AE51">
        <v>12.556885224000002</v>
      </c>
      <c r="AF51">
        <v>0</v>
      </c>
      <c r="AG51">
        <v>0</v>
      </c>
      <c r="AH51">
        <v>15.634970000000001</v>
      </c>
      <c r="AI51">
        <v>0</v>
      </c>
      <c r="AJ51">
        <v>0</v>
      </c>
      <c r="AK51">
        <v>13.053149999999997</v>
      </c>
      <c r="AL51">
        <v>15.345200000000002</v>
      </c>
      <c r="AM51">
        <v>0</v>
      </c>
      <c r="AN51">
        <v>0</v>
      </c>
      <c r="AO51">
        <v>1.6428719999999999</v>
      </c>
      <c r="AP51">
        <v>1.1062716000000001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23.077365476548209</v>
      </c>
      <c r="BB51">
        <f t="shared" si="0"/>
        <v>689.18700214953083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4.1159550561797757E-2</v>
      </c>
      <c r="G52">
        <v>0.46612829598554323</v>
      </c>
      <c r="H52">
        <v>0</v>
      </c>
      <c r="I52">
        <v>0</v>
      </c>
      <c r="J52">
        <v>0</v>
      </c>
      <c r="K52">
        <v>82.521422159237972</v>
      </c>
      <c r="L52">
        <v>63.6201170886076</v>
      </c>
      <c r="M52">
        <v>0</v>
      </c>
      <c r="N52">
        <v>30.001476377952759</v>
      </c>
      <c r="O52">
        <v>50.381908898128039</v>
      </c>
      <c r="P52">
        <v>43.487457307737607</v>
      </c>
      <c r="Q52">
        <v>2.7688257575757578</v>
      </c>
      <c r="R52">
        <v>10.765411698757005</v>
      </c>
      <c r="S52">
        <v>6.6956870790916199</v>
      </c>
      <c r="T52">
        <v>0</v>
      </c>
      <c r="U52">
        <v>292.41583907062613</v>
      </c>
      <c r="V52">
        <v>2.9593978154392189</v>
      </c>
      <c r="W52">
        <v>7.7089206673476331</v>
      </c>
      <c r="X52">
        <v>24.979330433030274</v>
      </c>
      <c r="Y52">
        <v>0</v>
      </c>
      <c r="Z52">
        <v>1.6646652000000002</v>
      </c>
      <c r="AA52">
        <v>0</v>
      </c>
      <c r="AB52">
        <v>6.6700654000000004</v>
      </c>
      <c r="AC52">
        <v>4.9163427199999994</v>
      </c>
      <c r="AD52">
        <v>0</v>
      </c>
      <c r="AE52">
        <v>12.556885224000002</v>
      </c>
      <c r="AF52">
        <v>0</v>
      </c>
      <c r="AG52">
        <v>0</v>
      </c>
      <c r="AH52">
        <v>15.634970000000001</v>
      </c>
      <c r="AI52">
        <v>0</v>
      </c>
      <c r="AJ52">
        <v>0</v>
      </c>
      <c r="AK52">
        <v>13.053149999999997</v>
      </c>
      <c r="AL52">
        <v>15.345200000000002</v>
      </c>
      <c r="AM52">
        <v>0</v>
      </c>
      <c r="AN52">
        <v>0</v>
      </c>
      <c r="AO52">
        <v>1.6428719999999999</v>
      </c>
      <c r="AP52">
        <v>1.1062716000000001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23.077365476548209</v>
      </c>
      <c r="BB52">
        <f t="shared" si="0"/>
        <v>689.18700214953083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4.1159550561797757E-2</v>
      </c>
      <c r="G53">
        <v>0.46612829598554323</v>
      </c>
      <c r="H53">
        <v>0</v>
      </c>
      <c r="I53">
        <v>0</v>
      </c>
      <c r="J53">
        <v>0</v>
      </c>
      <c r="K53">
        <v>82.521422159237972</v>
      </c>
      <c r="L53">
        <v>63.6201170886076</v>
      </c>
      <c r="M53">
        <v>0</v>
      </c>
      <c r="N53">
        <v>30.001476377952759</v>
      </c>
      <c r="O53">
        <v>50.381908898128039</v>
      </c>
      <c r="P53">
        <v>43.487457307737607</v>
      </c>
      <c r="Q53">
        <v>2.7688257575757578</v>
      </c>
      <c r="R53">
        <v>10.765411698757005</v>
      </c>
      <c r="S53">
        <v>6.6956870790916199</v>
      </c>
      <c r="T53">
        <v>0</v>
      </c>
      <c r="U53">
        <v>292.41583907062613</v>
      </c>
      <c r="V53">
        <v>2.9593978154392189</v>
      </c>
      <c r="W53">
        <v>7.7089206673476331</v>
      </c>
      <c r="X53">
        <v>24.979330433030274</v>
      </c>
      <c r="Y53">
        <v>0</v>
      </c>
      <c r="Z53">
        <v>1.6646652000000002</v>
      </c>
      <c r="AA53">
        <v>0</v>
      </c>
      <c r="AB53">
        <v>6.6700654000000004</v>
      </c>
      <c r="AC53">
        <v>4.9163427199999994</v>
      </c>
      <c r="AD53">
        <v>0</v>
      </c>
      <c r="AE53">
        <v>12.556885224000002</v>
      </c>
      <c r="AF53">
        <v>0</v>
      </c>
      <c r="AG53">
        <v>0</v>
      </c>
      <c r="AH53">
        <v>15.634970000000001</v>
      </c>
      <c r="AI53">
        <v>0</v>
      </c>
      <c r="AJ53">
        <v>0</v>
      </c>
      <c r="AK53">
        <v>13.053149999999997</v>
      </c>
      <c r="AL53">
        <v>15.345200000000002</v>
      </c>
      <c r="AM53">
        <v>0</v>
      </c>
      <c r="AN53">
        <v>0</v>
      </c>
      <c r="AO53">
        <v>1.6354043999999996</v>
      </c>
      <c r="AP53">
        <v>1.1062716000000001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23.077123668548211</v>
      </c>
      <c r="BB53">
        <f t="shared" si="0"/>
        <v>689.17977635753073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4.1159550561797757E-2</v>
      </c>
      <c r="G54">
        <v>0.46612829598554323</v>
      </c>
      <c r="H54">
        <v>0</v>
      </c>
      <c r="I54">
        <v>0</v>
      </c>
      <c r="J54">
        <v>0</v>
      </c>
      <c r="K54">
        <v>82.521422159237972</v>
      </c>
      <c r="L54">
        <v>63.6201170886076</v>
      </c>
      <c r="M54">
        <v>0</v>
      </c>
      <c r="N54">
        <v>30.001476377952759</v>
      </c>
      <c r="O54">
        <v>50.381908898128039</v>
      </c>
      <c r="P54">
        <v>43.487457307737607</v>
      </c>
      <c r="Q54">
        <v>2.7688257575757578</v>
      </c>
      <c r="R54">
        <v>10.765411698757005</v>
      </c>
      <c r="S54">
        <v>6.6956870790916199</v>
      </c>
      <c r="T54">
        <v>0</v>
      </c>
      <c r="U54">
        <v>292.41583907062613</v>
      </c>
      <c r="V54">
        <v>2.9593978154392189</v>
      </c>
      <c r="W54">
        <v>7.7089206673476331</v>
      </c>
      <c r="X54">
        <v>24.979330433030274</v>
      </c>
      <c r="Y54">
        <v>0</v>
      </c>
      <c r="Z54">
        <v>1.6646652000000002</v>
      </c>
      <c r="AA54">
        <v>0</v>
      </c>
      <c r="AB54">
        <v>6.6700654000000004</v>
      </c>
      <c r="AC54">
        <v>4.9163427199999994</v>
      </c>
      <c r="AD54">
        <v>0</v>
      </c>
      <c r="AE54">
        <v>12.556885224000002</v>
      </c>
      <c r="AF54">
        <v>0</v>
      </c>
      <c r="AG54">
        <v>0</v>
      </c>
      <c r="AH54">
        <v>17.8238658</v>
      </c>
      <c r="AI54">
        <v>0</v>
      </c>
      <c r="AJ54">
        <v>0</v>
      </c>
      <c r="AK54">
        <v>13.053149999999997</v>
      </c>
      <c r="AL54">
        <v>15.345200000000002</v>
      </c>
      <c r="AM54">
        <v>0</v>
      </c>
      <c r="AN54">
        <v>0</v>
      </c>
      <c r="AO54">
        <v>1.6354043999999996</v>
      </c>
      <c r="AP54">
        <v>1.1062716000000001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23.148043770548206</v>
      </c>
      <c r="BB54">
        <f t="shared" si="0"/>
        <v>691.29775205553085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4.1159550561797757E-2</v>
      </c>
      <c r="G55">
        <v>0.46612829598554323</v>
      </c>
      <c r="H55">
        <v>0</v>
      </c>
      <c r="I55">
        <v>0</v>
      </c>
      <c r="J55">
        <v>0</v>
      </c>
      <c r="K55">
        <v>82.521422159237972</v>
      </c>
      <c r="L55">
        <v>63.62085214513651</v>
      </c>
      <c r="M55">
        <v>0</v>
      </c>
      <c r="N55">
        <v>30.001476377952759</v>
      </c>
      <c r="O55">
        <v>50.381908898128039</v>
      </c>
      <c r="P55">
        <v>43.487457307737607</v>
      </c>
      <c r="Q55">
        <v>2.7688257575757578</v>
      </c>
      <c r="R55">
        <v>10.765411698757005</v>
      </c>
      <c r="S55">
        <v>6.6956870790916199</v>
      </c>
      <c r="T55">
        <v>0</v>
      </c>
      <c r="U55">
        <v>292.41583907062613</v>
      </c>
      <c r="V55">
        <v>2.9593978154392189</v>
      </c>
      <c r="W55">
        <v>7.7089206673476331</v>
      </c>
      <c r="X55">
        <v>24.979330433030274</v>
      </c>
      <c r="Y55">
        <v>0</v>
      </c>
      <c r="Z55">
        <v>1.6646652000000002</v>
      </c>
      <c r="AA55">
        <v>0</v>
      </c>
      <c r="AB55">
        <v>6.6700654000000004</v>
      </c>
      <c r="AC55">
        <v>4.9163427199999994</v>
      </c>
      <c r="AD55">
        <v>0</v>
      </c>
      <c r="AE55">
        <v>12.556885224000002</v>
      </c>
      <c r="AF55">
        <v>0</v>
      </c>
      <c r="AG55">
        <v>0</v>
      </c>
      <c r="AH55">
        <v>17.8238658</v>
      </c>
      <c r="AI55">
        <v>0</v>
      </c>
      <c r="AJ55">
        <v>0</v>
      </c>
      <c r="AK55">
        <v>13.053149999999997</v>
      </c>
      <c r="AL55">
        <v>15.345200000000002</v>
      </c>
      <c r="AM55">
        <v>0</v>
      </c>
      <c r="AN55">
        <v>0</v>
      </c>
      <c r="AO55">
        <v>1.6354043999999996</v>
      </c>
      <c r="AP55">
        <v>1.1062716000000001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23.148067586379739</v>
      </c>
      <c r="BB55">
        <f t="shared" si="0"/>
        <v>691.29846329622819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4.1159550561797757E-2</v>
      </c>
      <c r="G56">
        <v>0.46612829598554323</v>
      </c>
      <c r="H56">
        <v>0</v>
      </c>
      <c r="I56">
        <v>0</v>
      </c>
      <c r="J56">
        <v>0</v>
      </c>
      <c r="K56">
        <v>82.521422159237972</v>
      </c>
      <c r="L56">
        <v>63.6201170886076</v>
      </c>
      <c r="M56">
        <v>0</v>
      </c>
      <c r="N56">
        <v>30.001476377952759</v>
      </c>
      <c r="O56">
        <v>50.381908898128039</v>
      </c>
      <c r="P56">
        <v>43.487457307737607</v>
      </c>
      <c r="Q56">
        <v>2.7688257575757578</v>
      </c>
      <c r="R56">
        <v>10.765411698757005</v>
      </c>
      <c r="S56">
        <v>6.6956870790916199</v>
      </c>
      <c r="T56">
        <v>0</v>
      </c>
      <c r="U56">
        <v>292.41583907062613</v>
      </c>
      <c r="V56">
        <v>2.9593978154392189</v>
      </c>
      <c r="W56">
        <v>7.7089206673476331</v>
      </c>
      <c r="X56">
        <v>24.979330433030274</v>
      </c>
      <c r="Y56">
        <v>0</v>
      </c>
      <c r="Z56">
        <v>1.6646652000000002</v>
      </c>
      <c r="AA56">
        <v>0</v>
      </c>
      <c r="AB56">
        <v>6.6700654000000004</v>
      </c>
      <c r="AC56">
        <v>4.9163427199999994</v>
      </c>
      <c r="AD56">
        <v>0</v>
      </c>
      <c r="AE56">
        <v>12.220574999999997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13.053149999999997</v>
      </c>
      <c r="AL56">
        <v>15.345200000000002</v>
      </c>
      <c r="AM56">
        <v>0</v>
      </c>
      <c r="AN56">
        <v>0</v>
      </c>
      <c r="AO56">
        <v>1.6354043999999996</v>
      </c>
      <c r="AP56">
        <v>1.1062716000000001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23.137147424548203</v>
      </c>
      <c r="BB56">
        <f t="shared" si="0"/>
        <v>690.9723381775309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4.1159550561797757E-2</v>
      </c>
      <c r="G57">
        <v>0.46612829598554323</v>
      </c>
      <c r="H57">
        <v>0</v>
      </c>
      <c r="I57">
        <v>0</v>
      </c>
      <c r="J57">
        <v>0</v>
      </c>
      <c r="K57">
        <v>82.521422159237972</v>
      </c>
      <c r="L57">
        <v>63.6201170886076</v>
      </c>
      <c r="M57">
        <v>0</v>
      </c>
      <c r="N57">
        <v>30.001476377952759</v>
      </c>
      <c r="O57">
        <v>50.381908898128039</v>
      </c>
      <c r="P57">
        <v>43.487457307737607</v>
      </c>
      <c r="Q57">
        <v>2.7688257575757578</v>
      </c>
      <c r="R57">
        <v>10.765411698757005</v>
      </c>
      <c r="S57">
        <v>6.6956870790916199</v>
      </c>
      <c r="T57">
        <v>0</v>
      </c>
      <c r="U57">
        <v>292.41583907062613</v>
      </c>
      <c r="V57">
        <v>2.9593978154392189</v>
      </c>
      <c r="W57">
        <v>7.7089206673476331</v>
      </c>
      <c r="X57">
        <v>24.979330433030274</v>
      </c>
      <c r="Y57">
        <v>0</v>
      </c>
      <c r="Z57">
        <v>1.6646652000000002</v>
      </c>
      <c r="AA57">
        <v>0</v>
      </c>
      <c r="AB57">
        <v>6.6700654000000004</v>
      </c>
      <c r="AC57">
        <v>4.9163427199999994</v>
      </c>
      <c r="AD57">
        <v>0</v>
      </c>
      <c r="AE57">
        <v>12.220574999999997</v>
      </c>
      <c r="AF57">
        <v>0</v>
      </c>
      <c r="AG57">
        <v>0</v>
      </c>
      <c r="AH57">
        <v>22.057334600000004</v>
      </c>
      <c r="AI57">
        <v>0</v>
      </c>
      <c r="AJ57">
        <v>0</v>
      </c>
      <c r="AK57">
        <v>13.053149999999997</v>
      </c>
      <c r="AL57">
        <v>15.345200000000002</v>
      </c>
      <c r="AM57">
        <v>0</v>
      </c>
      <c r="AN57">
        <v>0</v>
      </c>
      <c r="AO57">
        <v>1.6354043999999996</v>
      </c>
      <c r="AP57">
        <v>1.1062716000000001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23.274311996548207</v>
      </c>
      <c r="BB57">
        <f t="shared" si="0"/>
        <v>695.0686424055308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4.1159550561797757E-2</v>
      </c>
      <c r="G58">
        <v>0.46612829598554323</v>
      </c>
      <c r="H58">
        <v>0</v>
      </c>
      <c r="I58">
        <v>0</v>
      </c>
      <c r="J58">
        <v>0</v>
      </c>
      <c r="K58">
        <v>82.521422159237972</v>
      </c>
      <c r="L58">
        <v>63.6201170886076</v>
      </c>
      <c r="M58">
        <v>0</v>
      </c>
      <c r="N58">
        <v>30.001476377952759</v>
      </c>
      <c r="O58">
        <v>50.381908898128039</v>
      </c>
      <c r="P58">
        <v>43.487457307737607</v>
      </c>
      <c r="Q58">
        <v>2.7688257575757578</v>
      </c>
      <c r="R58">
        <v>10.765411698757005</v>
      </c>
      <c r="S58">
        <v>6.6956870790916199</v>
      </c>
      <c r="T58">
        <v>0</v>
      </c>
      <c r="U58">
        <v>292.41583907062613</v>
      </c>
      <c r="V58">
        <v>2.9593978154392189</v>
      </c>
      <c r="W58">
        <v>7.7089206673476331</v>
      </c>
      <c r="X58">
        <v>24.979330433030274</v>
      </c>
      <c r="Y58">
        <v>0</v>
      </c>
      <c r="Z58">
        <v>1.6646652000000002</v>
      </c>
      <c r="AA58">
        <v>0</v>
      </c>
      <c r="AB58">
        <v>6.6700654000000004</v>
      </c>
      <c r="AC58">
        <v>4.9163427199999994</v>
      </c>
      <c r="AD58">
        <v>0</v>
      </c>
      <c r="AE58">
        <v>12.220574999999997</v>
      </c>
      <c r="AF58">
        <v>0</v>
      </c>
      <c r="AG58">
        <v>0</v>
      </c>
      <c r="AH58">
        <v>22.851110000000002</v>
      </c>
      <c r="AI58">
        <v>0</v>
      </c>
      <c r="AJ58">
        <v>0</v>
      </c>
      <c r="AK58">
        <v>13.053149999999997</v>
      </c>
      <c r="AL58">
        <v>15.345200000000002</v>
      </c>
      <c r="AM58">
        <v>0</v>
      </c>
      <c r="AN58">
        <v>0</v>
      </c>
      <c r="AO58">
        <v>1.6354043999999996</v>
      </c>
      <c r="AP58">
        <v>1.1062716000000001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23.300030258548205</v>
      </c>
      <c r="BB58">
        <f t="shared" si="0"/>
        <v>695.83669954353081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82.521422159237972</v>
      </c>
      <c r="L59">
        <v>63.6201170886076</v>
      </c>
      <c r="M59">
        <v>0</v>
      </c>
      <c r="N59">
        <v>30.001476377952759</v>
      </c>
      <c r="O59">
        <v>50.381908898128039</v>
      </c>
      <c r="P59">
        <v>43.487457307737607</v>
      </c>
      <c r="Q59">
        <v>2.7688257575757578</v>
      </c>
      <c r="R59">
        <v>10.765411698757005</v>
      </c>
      <c r="S59">
        <v>6.6956870790916199</v>
      </c>
      <c r="T59">
        <v>0</v>
      </c>
      <c r="U59">
        <v>292.41583907062613</v>
      </c>
      <c r="V59">
        <v>2.9593978154392189</v>
      </c>
      <c r="W59">
        <v>7.7089206673476331</v>
      </c>
      <c r="X59">
        <v>26.643241008681276</v>
      </c>
      <c r="Y59">
        <v>0</v>
      </c>
      <c r="Z59">
        <v>1.6646652000000002</v>
      </c>
      <c r="AA59">
        <v>0</v>
      </c>
      <c r="AB59">
        <v>6.6700654000000004</v>
      </c>
      <c r="AC59">
        <v>4.9163427199999994</v>
      </c>
      <c r="AD59">
        <v>0</v>
      </c>
      <c r="AE59">
        <v>12.220574999999997</v>
      </c>
      <c r="AF59">
        <v>0</v>
      </c>
      <c r="AG59">
        <v>0</v>
      </c>
      <c r="AH59">
        <v>19.243040000000001</v>
      </c>
      <c r="AI59">
        <v>0</v>
      </c>
      <c r="AJ59">
        <v>0</v>
      </c>
      <c r="AK59">
        <v>13.053149999999997</v>
      </c>
      <c r="AL59">
        <v>15.345200000000002</v>
      </c>
      <c r="AM59">
        <v>0</v>
      </c>
      <c r="AN59">
        <v>0</v>
      </c>
      <c r="AO59">
        <v>1.6130016</v>
      </c>
      <c r="AP59">
        <v>1.1062716000000001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23.219877304375572</v>
      </c>
      <c r="BB59">
        <f t="shared" si="0"/>
        <v>693.44300242680686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82.521422159237972</v>
      </c>
      <c r="L60">
        <v>63.6201170886076</v>
      </c>
      <c r="M60">
        <v>0</v>
      </c>
      <c r="N60">
        <v>30.001476377952759</v>
      </c>
      <c r="O60">
        <v>50.381908898128039</v>
      </c>
      <c r="P60">
        <v>43.487457307737607</v>
      </c>
      <c r="Q60">
        <v>2.7688257575757578</v>
      </c>
      <c r="R60">
        <v>10.765411698757005</v>
      </c>
      <c r="S60">
        <v>6.6956870790916199</v>
      </c>
      <c r="T60">
        <v>0</v>
      </c>
      <c r="U60">
        <v>292.41583907062613</v>
      </c>
      <c r="V60">
        <v>2.9593978154392189</v>
      </c>
      <c r="W60">
        <v>7.7089206673476331</v>
      </c>
      <c r="X60">
        <v>29.309632079371639</v>
      </c>
      <c r="Y60">
        <v>0</v>
      </c>
      <c r="Z60">
        <v>1.6646652000000002</v>
      </c>
      <c r="AA60">
        <v>3.5685374400000001</v>
      </c>
      <c r="AB60">
        <v>6.6700654000000004</v>
      </c>
      <c r="AC60">
        <v>4.9163427199999994</v>
      </c>
      <c r="AD60">
        <v>0</v>
      </c>
      <c r="AE60">
        <v>12.220574999999997</v>
      </c>
      <c r="AF60">
        <v>0</v>
      </c>
      <c r="AG60">
        <v>0</v>
      </c>
      <c r="AH60">
        <v>19.243040000000001</v>
      </c>
      <c r="AI60">
        <v>0</v>
      </c>
      <c r="AJ60">
        <v>0</v>
      </c>
      <c r="AK60">
        <v>13.053149999999997</v>
      </c>
      <c r="AL60">
        <v>15.345200000000002</v>
      </c>
      <c r="AM60">
        <v>0</v>
      </c>
      <c r="AN60">
        <v>0</v>
      </c>
      <c r="AO60">
        <v>1.6130016</v>
      </c>
      <c r="AP60">
        <v>1.1062716000000001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23.421888921065936</v>
      </c>
      <c r="BB60">
        <f t="shared" si="0"/>
        <v>699.47591932080695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82.521422159237972</v>
      </c>
      <c r="L61">
        <v>63.6201170886076</v>
      </c>
      <c r="M61">
        <v>0</v>
      </c>
      <c r="N61">
        <v>30.001476377952759</v>
      </c>
      <c r="O61">
        <v>50.381908898128039</v>
      </c>
      <c r="P61">
        <v>43.487457307737607</v>
      </c>
      <c r="Q61">
        <v>2.7688257575757578</v>
      </c>
      <c r="R61">
        <v>10.765411698757005</v>
      </c>
      <c r="S61">
        <v>6.6956870790916199</v>
      </c>
      <c r="T61">
        <v>0</v>
      </c>
      <c r="U61">
        <v>292.41583907062613</v>
      </c>
      <c r="V61">
        <v>2.9593978154392189</v>
      </c>
      <c r="W61">
        <v>7.7089206673476331</v>
      </c>
      <c r="X61">
        <v>30.641889402895568</v>
      </c>
      <c r="Y61">
        <v>0</v>
      </c>
      <c r="Z61">
        <v>1.6646652000000002</v>
      </c>
      <c r="AA61">
        <v>3.5685374400000001</v>
      </c>
      <c r="AB61">
        <v>6.6700654000000004</v>
      </c>
      <c r="AC61">
        <v>4.9163427199999994</v>
      </c>
      <c r="AD61">
        <v>0</v>
      </c>
      <c r="AE61">
        <v>12.220574999999997</v>
      </c>
      <c r="AF61">
        <v>0</v>
      </c>
      <c r="AG61">
        <v>0</v>
      </c>
      <c r="AH61">
        <v>19.243040000000001</v>
      </c>
      <c r="AI61">
        <v>0</v>
      </c>
      <c r="AJ61">
        <v>0</v>
      </c>
      <c r="AK61">
        <v>13.053149999999997</v>
      </c>
      <c r="AL61">
        <v>15.345200000000002</v>
      </c>
      <c r="AM61">
        <v>0</v>
      </c>
      <c r="AN61">
        <v>0</v>
      </c>
      <c r="AO61">
        <v>1.6130016</v>
      </c>
      <c r="AP61">
        <v>2.4077676000000001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23.50722263034811</v>
      </c>
      <c r="BB61">
        <f t="shared" si="0"/>
        <v>702.02433893504872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82.521422159237972</v>
      </c>
      <c r="L62">
        <v>63.6201170886076</v>
      </c>
      <c r="M62">
        <v>0</v>
      </c>
      <c r="N62">
        <v>30.001476377952759</v>
      </c>
      <c r="O62">
        <v>50.381908898128039</v>
      </c>
      <c r="P62">
        <v>43.487457307737607</v>
      </c>
      <c r="Q62">
        <v>2.7688257575757578</v>
      </c>
      <c r="R62">
        <v>10.765411698757005</v>
      </c>
      <c r="S62">
        <v>6.6956870790916199</v>
      </c>
      <c r="T62">
        <v>0</v>
      </c>
      <c r="U62">
        <v>292.41583907062613</v>
      </c>
      <c r="V62">
        <v>2.9593978154392189</v>
      </c>
      <c r="W62">
        <v>7.7089206673476331</v>
      </c>
      <c r="X62">
        <v>30.641889402895568</v>
      </c>
      <c r="Y62">
        <v>0</v>
      </c>
      <c r="Z62">
        <v>1.6646652000000002</v>
      </c>
      <c r="AA62">
        <v>3.5685374400000001</v>
      </c>
      <c r="AB62">
        <v>6.6700654000000004</v>
      </c>
      <c r="AC62">
        <v>4.9163427199999994</v>
      </c>
      <c r="AD62">
        <v>0</v>
      </c>
      <c r="AE62">
        <v>11.862104799999997</v>
      </c>
      <c r="AF62">
        <v>0</v>
      </c>
      <c r="AG62">
        <v>0</v>
      </c>
      <c r="AH62">
        <v>19.243040000000001</v>
      </c>
      <c r="AI62">
        <v>0</v>
      </c>
      <c r="AJ62">
        <v>0</v>
      </c>
      <c r="AK62">
        <v>13.053149999999997</v>
      </c>
      <c r="AL62">
        <v>15.345200000000002</v>
      </c>
      <c r="AM62">
        <v>0</v>
      </c>
      <c r="AN62">
        <v>0</v>
      </c>
      <c r="AO62">
        <v>1.6130016</v>
      </c>
      <c r="AP62">
        <v>2.4077676000000001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23.495608226348111</v>
      </c>
      <c r="BB62">
        <f t="shared" si="0"/>
        <v>701.67748313904872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82.521422159237972</v>
      </c>
      <c r="L63">
        <v>63.6201170886076</v>
      </c>
      <c r="M63">
        <v>0</v>
      </c>
      <c r="N63">
        <v>30.001476377952759</v>
      </c>
      <c r="O63">
        <v>50.381908898128039</v>
      </c>
      <c r="P63">
        <v>43.487457307737607</v>
      </c>
      <c r="Q63">
        <v>2.7688257575757578</v>
      </c>
      <c r="R63">
        <v>10.765411698757005</v>
      </c>
      <c r="S63">
        <v>6.6956870790916199</v>
      </c>
      <c r="T63">
        <v>0</v>
      </c>
      <c r="U63">
        <v>292.41583907062613</v>
      </c>
      <c r="V63">
        <v>2.9593978154392189</v>
      </c>
      <c r="W63">
        <v>7.7089206673476331</v>
      </c>
      <c r="X63">
        <v>31.966377801421803</v>
      </c>
      <c r="Y63">
        <v>0</v>
      </c>
      <c r="Z63">
        <v>1.6646652000000002</v>
      </c>
      <c r="AA63">
        <v>3.5685374400000001</v>
      </c>
      <c r="AB63">
        <v>6.6700654000000004</v>
      </c>
      <c r="AC63">
        <v>4.9163427199999994</v>
      </c>
      <c r="AD63">
        <v>0</v>
      </c>
      <c r="AE63">
        <v>11.568810999999998</v>
      </c>
      <c r="AF63">
        <v>0</v>
      </c>
      <c r="AG63">
        <v>0</v>
      </c>
      <c r="AH63">
        <v>19.243040000000001</v>
      </c>
      <c r="AI63">
        <v>0</v>
      </c>
      <c r="AJ63">
        <v>0</v>
      </c>
      <c r="AK63">
        <v>13.053149999999997</v>
      </c>
      <c r="AL63">
        <v>15.345200000000002</v>
      </c>
      <c r="AM63">
        <v>0</v>
      </c>
      <c r="AN63">
        <v>0</v>
      </c>
      <c r="AO63">
        <v>1.6130016</v>
      </c>
      <c r="AP63">
        <v>1.1062716000000001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23.486850430460365</v>
      </c>
      <c r="BB63">
        <f t="shared" si="0"/>
        <v>701.41593953346273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82.521422159237972</v>
      </c>
      <c r="L64">
        <v>63.6201170886076</v>
      </c>
      <c r="M64">
        <v>0</v>
      </c>
      <c r="N64">
        <v>30.001476377952759</v>
      </c>
      <c r="O64">
        <v>50.381908898128039</v>
      </c>
      <c r="P64">
        <v>43.487457307737607</v>
      </c>
      <c r="Q64">
        <v>2.7688257575757578</v>
      </c>
      <c r="R64">
        <v>10.765411698757005</v>
      </c>
      <c r="S64">
        <v>6.6956870790916199</v>
      </c>
      <c r="T64">
        <v>0</v>
      </c>
      <c r="U64">
        <v>292.41583907062613</v>
      </c>
      <c r="V64">
        <v>2.9593978154392189</v>
      </c>
      <c r="W64">
        <v>7.7089206673476331</v>
      </c>
      <c r="X64">
        <v>31.966377801421803</v>
      </c>
      <c r="Y64">
        <v>0</v>
      </c>
      <c r="Z64">
        <v>1.6646652000000002</v>
      </c>
      <c r="AA64">
        <v>3.5685374400000001</v>
      </c>
      <c r="AB64">
        <v>6.6700654000000004</v>
      </c>
      <c r="AC64">
        <v>4.9163427199999994</v>
      </c>
      <c r="AD64">
        <v>0</v>
      </c>
      <c r="AE64">
        <v>11.568810999999998</v>
      </c>
      <c r="AF64">
        <v>0</v>
      </c>
      <c r="AG64">
        <v>0</v>
      </c>
      <c r="AH64">
        <v>20.782483199999998</v>
      </c>
      <c r="AI64">
        <v>0</v>
      </c>
      <c r="AJ64">
        <v>0</v>
      </c>
      <c r="AK64">
        <v>13.053149999999997</v>
      </c>
      <c r="AL64">
        <v>15.345200000000002</v>
      </c>
      <c r="AM64">
        <v>0</v>
      </c>
      <c r="AN64">
        <v>0</v>
      </c>
      <c r="AO64">
        <v>1.6130016</v>
      </c>
      <c r="AP64">
        <v>1.1062716000000001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23.536728410460363</v>
      </c>
      <c r="BB64">
        <f t="shared" si="0"/>
        <v>702.90550475346276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82.521422159237972</v>
      </c>
      <c r="L65">
        <v>63.6201170886076</v>
      </c>
      <c r="M65">
        <v>0</v>
      </c>
      <c r="N65">
        <v>30.001476377952759</v>
      </c>
      <c r="O65">
        <v>50.381908898128039</v>
      </c>
      <c r="P65">
        <v>43.487457307737607</v>
      </c>
      <c r="Q65">
        <v>2.7688257575757578</v>
      </c>
      <c r="R65">
        <v>10.765411698757005</v>
      </c>
      <c r="S65">
        <v>6.6956870790916199</v>
      </c>
      <c r="T65">
        <v>0</v>
      </c>
      <c r="U65">
        <v>292.41583907062613</v>
      </c>
      <c r="V65">
        <v>2.9593978154392189</v>
      </c>
      <c r="W65">
        <v>7.7089206673476331</v>
      </c>
      <c r="X65">
        <v>33.308312972887762</v>
      </c>
      <c r="Y65">
        <v>0</v>
      </c>
      <c r="Z65">
        <v>0</v>
      </c>
      <c r="AA65">
        <v>3.5685374400000001</v>
      </c>
      <c r="AB65">
        <v>6.6700654000000004</v>
      </c>
      <c r="AC65">
        <v>7.381953231999999</v>
      </c>
      <c r="AD65">
        <v>0</v>
      </c>
      <c r="AE65">
        <v>11.568810999999998</v>
      </c>
      <c r="AF65">
        <v>0</v>
      </c>
      <c r="AG65">
        <v>0</v>
      </c>
      <c r="AH65">
        <v>29.706442999999997</v>
      </c>
      <c r="AI65">
        <v>0</v>
      </c>
      <c r="AJ65">
        <v>0</v>
      </c>
      <c r="AK65">
        <v>13.053149999999997</v>
      </c>
      <c r="AL65">
        <v>15.345200000000002</v>
      </c>
      <c r="AM65">
        <v>0</v>
      </c>
      <c r="AN65">
        <v>0</v>
      </c>
      <c r="AO65">
        <v>1.68021</v>
      </c>
      <c r="AP65">
        <v>1.1062716000000001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23.897471652015859</v>
      </c>
      <c r="BB65">
        <f t="shared" si="0"/>
        <v>713.67881019537333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82.521422159237972</v>
      </c>
      <c r="L66">
        <v>63.6201170886076</v>
      </c>
      <c r="M66">
        <v>0</v>
      </c>
      <c r="N66">
        <v>30.001476377952759</v>
      </c>
      <c r="O66">
        <v>50.381908898128039</v>
      </c>
      <c r="P66">
        <v>43.487457307737607</v>
      </c>
      <c r="Q66">
        <v>2.7688257575757578</v>
      </c>
      <c r="R66">
        <v>10.765411698757005</v>
      </c>
      <c r="S66">
        <v>6.6956870790916199</v>
      </c>
      <c r="T66">
        <v>0</v>
      </c>
      <c r="U66">
        <v>292.41583907062613</v>
      </c>
      <c r="V66">
        <v>2.9593978154392189</v>
      </c>
      <c r="W66">
        <v>7.7089206673476331</v>
      </c>
      <c r="X66">
        <v>33.308312972887762</v>
      </c>
      <c r="Y66">
        <v>0</v>
      </c>
      <c r="Z66">
        <v>0</v>
      </c>
      <c r="AA66">
        <v>3.5685374400000001</v>
      </c>
      <c r="AB66">
        <v>6.6700654000000004</v>
      </c>
      <c r="AC66">
        <v>7.381953231999999</v>
      </c>
      <c r="AD66">
        <v>0</v>
      </c>
      <c r="AE66">
        <v>11.568810999999998</v>
      </c>
      <c r="AF66">
        <v>0</v>
      </c>
      <c r="AG66">
        <v>0</v>
      </c>
      <c r="AH66">
        <v>29.706442999999997</v>
      </c>
      <c r="AI66">
        <v>0</v>
      </c>
      <c r="AJ66">
        <v>0</v>
      </c>
      <c r="AK66">
        <v>13.053149999999997</v>
      </c>
      <c r="AL66">
        <v>15.345200000000002</v>
      </c>
      <c r="AM66">
        <v>0</v>
      </c>
      <c r="AN66">
        <v>0</v>
      </c>
      <c r="AO66">
        <v>1.68021</v>
      </c>
      <c r="AP66">
        <v>1.1062716000000001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23.897471652015859</v>
      </c>
      <c r="BB66">
        <f t="shared" si="0"/>
        <v>713.67881019537333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82.521422159237972</v>
      </c>
      <c r="L67">
        <v>63.6201170886076</v>
      </c>
      <c r="M67">
        <v>0</v>
      </c>
      <c r="N67">
        <v>30.001476377952759</v>
      </c>
      <c r="O67">
        <v>50.381908898128039</v>
      </c>
      <c r="P67">
        <v>43.487457307737607</v>
      </c>
      <c r="Q67">
        <v>2.7688257575757578</v>
      </c>
      <c r="R67">
        <v>10.765411698757005</v>
      </c>
      <c r="S67">
        <v>6.6956870790916199</v>
      </c>
      <c r="T67">
        <v>0</v>
      </c>
      <c r="U67">
        <v>292.41583907062613</v>
      </c>
      <c r="V67">
        <v>2.9593978154392189</v>
      </c>
      <c r="W67">
        <v>7.7089206673476331</v>
      </c>
      <c r="X67">
        <v>33.308312972887762</v>
      </c>
      <c r="Y67">
        <v>0</v>
      </c>
      <c r="Z67">
        <v>0</v>
      </c>
      <c r="AA67">
        <v>7.1370748799999992</v>
      </c>
      <c r="AB67">
        <v>6.6700654000000004</v>
      </c>
      <c r="AC67">
        <v>7.381953231999999</v>
      </c>
      <c r="AD67">
        <v>0</v>
      </c>
      <c r="AE67">
        <v>11.568810999999998</v>
      </c>
      <c r="AF67">
        <v>0</v>
      </c>
      <c r="AG67">
        <v>0</v>
      </c>
      <c r="AH67">
        <v>29.706442999999997</v>
      </c>
      <c r="AI67">
        <v>0</v>
      </c>
      <c r="AJ67">
        <v>0</v>
      </c>
      <c r="AK67">
        <v>13.053149999999997</v>
      </c>
      <c r="AL67">
        <v>15.345200000000002</v>
      </c>
      <c r="AM67">
        <v>0</v>
      </c>
      <c r="AN67">
        <v>0</v>
      </c>
      <c r="AO67">
        <v>1.68021</v>
      </c>
      <c r="AP67">
        <v>1.1062716000000001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24.013092452015862</v>
      </c>
      <c r="BB67">
        <f t="shared" si="0"/>
        <v>717.13172683537334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82.521422159237972</v>
      </c>
      <c r="L68">
        <v>63.6201170886076</v>
      </c>
      <c r="M68">
        <v>0</v>
      </c>
      <c r="N68">
        <v>30.001476377952759</v>
      </c>
      <c r="O68">
        <v>50.381908898128039</v>
      </c>
      <c r="P68">
        <v>43.487457307737607</v>
      </c>
      <c r="Q68">
        <v>2.7688257575757578</v>
      </c>
      <c r="R68">
        <v>10.765411698757005</v>
      </c>
      <c r="S68">
        <v>6.6956870790916199</v>
      </c>
      <c r="T68">
        <v>0</v>
      </c>
      <c r="U68">
        <v>292.41583907062613</v>
      </c>
      <c r="V68">
        <v>2.9593978154392189</v>
      </c>
      <c r="W68">
        <v>7.7089206673476331</v>
      </c>
      <c r="X68">
        <v>33.308312972887762</v>
      </c>
      <c r="Y68">
        <v>0</v>
      </c>
      <c r="Z68">
        <v>0</v>
      </c>
      <c r="AA68">
        <v>7.1370748799999992</v>
      </c>
      <c r="AB68">
        <v>6.6700654000000004</v>
      </c>
      <c r="AC68">
        <v>7.381953231999999</v>
      </c>
      <c r="AD68">
        <v>0</v>
      </c>
      <c r="AE68">
        <v>11.568810999999998</v>
      </c>
      <c r="AF68">
        <v>0</v>
      </c>
      <c r="AG68">
        <v>0</v>
      </c>
      <c r="AH68">
        <v>29.706442999999997</v>
      </c>
      <c r="AI68">
        <v>0</v>
      </c>
      <c r="AJ68">
        <v>0</v>
      </c>
      <c r="AK68">
        <v>13.053149999999997</v>
      </c>
      <c r="AL68">
        <v>15.345200000000002</v>
      </c>
      <c r="AM68">
        <v>0</v>
      </c>
      <c r="AN68">
        <v>0</v>
      </c>
      <c r="AO68">
        <v>1.68021</v>
      </c>
      <c r="AP68">
        <v>1.1062716000000001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24.013092452015862</v>
      </c>
      <c r="BB68">
        <f t="shared" ref="BB68:BB99" si="1">SUM(B68:AZ68)-BA68</f>
        <v>717.13172683537334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82.521422159237972</v>
      </c>
      <c r="L69">
        <v>63.6201170886076</v>
      </c>
      <c r="M69">
        <v>0</v>
      </c>
      <c r="N69">
        <v>30.001476377952759</v>
      </c>
      <c r="O69">
        <v>50.381908898128039</v>
      </c>
      <c r="P69">
        <v>43.487457307737607</v>
      </c>
      <c r="Q69">
        <v>2.7688257575757578</v>
      </c>
      <c r="R69">
        <v>10.765411698757005</v>
      </c>
      <c r="S69">
        <v>6.6956870790916199</v>
      </c>
      <c r="T69">
        <v>0</v>
      </c>
      <c r="U69">
        <v>292.41583907062613</v>
      </c>
      <c r="V69">
        <v>2.9593978154392189</v>
      </c>
      <c r="W69">
        <v>7.7089206673476331</v>
      </c>
      <c r="X69">
        <v>33.308312972887762</v>
      </c>
      <c r="Y69">
        <v>0</v>
      </c>
      <c r="Z69">
        <v>0</v>
      </c>
      <c r="AA69">
        <v>10.70561232</v>
      </c>
      <c r="AB69">
        <v>10.035570479999999</v>
      </c>
      <c r="AC69">
        <v>7.381953231999999</v>
      </c>
      <c r="AD69">
        <v>0</v>
      </c>
      <c r="AE69">
        <v>12.546457</v>
      </c>
      <c r="AF69">
        <v>0</v>
      </c>
      <c r="AG69">
        <v>0</v>
      </c>
      <c r="AH69">
        <v>29.706442999999997</v>
      </c>
      <c r="AI69">
        <v>0</v>
      </c>
      <c r="AJ69">
        <v>0</v>
      </c>
      <c r="AK69">
        <v>13.053149999999997</v>
      </c>
      <c r="AL69">
        <v>15.345200000000002</v>
      </c>
      <c r="AM69">
        <v>0</v>
      </c>
      <c r="AN69">
        <v>0</v>
      </c>
      <c r="AO69">
        <v>1.68021</v>
      </c>
      <c r="AP69">
        <v>1.1062716000000001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24.269431030015859</v>
      </c>
      <c r="BB69">
        <f t="shared" si="1"/>
        <v>724.78707677737339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82.521422159237972</v>
      </c>
      <c r="L70">
        <v>63.6201170886076</v>
      </c>
      <c r="M70">
        <v>0</v>
      </c>
      <c r="N70">
        <v>30.001476377952759</v>
      </c>
      <c r="O70">
        <v>50.381908898128039</v>
      </c>
      <c r="P70">
        <v>43.487457307737607</v>
      </c>
      <c r="Q70">
        <v>2.7688257575757578</v>
      </c>
      <c r="R70">
        <v>10.765411698757005</v>
      </c>
      <c r="S70">
        <v>6.6956870790916199</v>
      </c>
      <c r="T70">
        <v>0</v>
      </c>
      <c r="U70">
        <v>292.41583907062613</v>
      </c>
      <c r="V70">
        <v>2.9593978154392189</v>
      </c>
      <c r="W70">
        <v>7.7089206673476331</v>
      </c>
      <c r="X70">
        <v>33.308312972887762</v>
      </c>
      <c r="Y70">
        <v>0</v>
      </c>
      <c r="Z70">
        <v>0</v>
      </c>
      <c r="AA70">
        <v>10.70561232</v>
      </c>
      <c r="AB70">
        <v>10.035570479999999</v>
      </c>
      <c r="AC70">
        <v>7.381953231999999</v>
      </c>
      <c r="AD70">
        <v>0</v>
      </c>
      <c r="AE70">
        <v>12.546457</v>
      </c>
      <c r="AF70">
        <v>0</v>
      </c>
      <c r="AG70">
        <v>0</v>
      </c>
      <c r="AH70">
        <v>29.706442999999997</v>
      </c>
      <c r="AI70">
        <v>0</v>
      </c>
      <c r="AJ70">
        <v>0</v>
      </c>
      <c r="AK70">
        <v>13.053149999999997</v>
      </c>
      <c r="AL70">
        <v>15.345200000000002</v>
      </c>
      <c r="AM70">
        <v>0</v>
      </c>
      <c r="AN70">
        <v>0</v>
      </c>
      <c r="AO70">
        <v>1.68021</v>
      </c>
      <c r="AP70">
        <v>1.1062716000000001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24.269431030015859</v>
      </c>
      <c r="BB70">
        <f t="shared" si="1"/>
        <v>724.78707677737339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82.521422159237972</v>
      </c>
      <c r="L71">
        <v>63.6201170886076</v>
      </c>
      <c r="M71">
        <v>0</v>
      </c>
      <c r="N71">
        <v>30.001476377952759</v>
      </c>
      <c r="O71">
        <v>50.381908898128039</v>
      </c>
      <c r="P71">
        <v>43.487457307737607</v>
      </c>
      <c r="Q71">
        <v>2.7688257575757578</v>
      </c>
      <c r="R71">
        <v>10.765411698757005</v>
      </c>
      <c r="S71">
        <v>6.6956870790916199</v>
      </c>
      <c r="T71">
        <v>0</v>
      </c>
      <c r="U71">
        <v>292.41583907062613</v>
      </c>
      <c r="V71">
        <v>2.9593978154392189</v>
      </c>
      <c r="W71">
        <v>7.7089206673476331</v>
      </c>
      <c r="X71">
        <v>33.308312972887762</v>
      </c>
      <c r="Y71">
        <v>0</v>
      </c>
      <c r="Z71">
        <v>0</v>
      </c>
      <c r="AA71">
        <v>10.70561232</v>
      </c>
      <c r="AB71">
        <v>10.035570479999999</v>
      </c>
      <c r="AC71">
        <v>7.381953231999999</v>
      </c>
      <c r="AD71">
        <v>0</v>
      </c>
      <c r="AE71">
        <v>12.546457</v>
      </c>
      <c r="AF71">
        <v>0</v>
      </c>
      <c r="AG71">
        <v>0</v>
      </c>
      <c r="AH71">
        <v>29.706442999999997</v>
      </c>
      <c r="AI71">
        <v>0</v>
      </c>
      <c r="AJ71">
        <v>0</v>
      </c>
      <c r="AK71">
        <v>13.053149999999997</v>
      </c>
      <c r="AL71">
        <v>15.345200000000002</v>
      </c>
      <c r="AM71">
        <v>0</v>
      </c>
      <c r="AN71">
        <v>0</v>
      </c>
      <c r="AO71">
        <v>1.6578071999999999</v>
      </c>
      <c r="AP71">
        <v>1.1062716000000001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24.268705098015857</v>
      </c>
      <c r="BB71">
        <f t="shared" si="1"/>
        <v>724.7653999093734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82.521422159237972</v>
      </c>
      <c r="L72">
        <v>63.6201170886076</v>
      </c>
      <c r="M72">
        <v>0</v>
      </c>
      <c r="N72">
        <v>30.001476377952759</v>
      </c>
      <c r="O72">
        <v>50.381908898128039</v>
      </c>
      <c r="P72">
        <v>43.487457307737607</v>
      </c>
      <c r="Q72">
        <v>2.7688257575757578</v>
      </c>
      <c r="R72">
        <v>10.765411698757005</v>
      </c>
      <c r="S72">
        <v>6.6956870790916199</v>
      </c>
      <c r="T72">
        <v>0</v>
      </c>
      <c r="U72">
        <v>292.41583907062613</v>
      </c>
      <c r="V72">
        <v>2.9593978154392189</v>
      </c>
      <c r="W72">
        <v>7.7089206673476331</v>
      </c>
      <c r="X72">
        <v>33.308312972887762</v>
      </c>
      <c r="Y72">
        <v>0</v>
      </c>
      <c r="Z72">
        <v>0</v>
      </c>
      <c r="AA72">
        <v>10.70561232</v>
      </c>
      <c r="AB72">
        <v>10.035570479999999</v>
      </c>
      <c r="AC72">
        <v>7.381953231999999</v>
      </c>
      <c r="AD72">
        <v>0</v>
      </c>
      <c r="AE72">
        <v>12.546457</v>
      </c>
      <c r="AF72">
        <v>0</v>
      </c>
      <c r="AG72">
        <v>0</v>
      </c>
      <c r="AH72">
        <v>29.706442999999997</v>
      </c>
      <c r="AI72">
        <v>0</v>
      </c>
      <c r="AJ72">
        <v>0</v>
      </c>
      <c r="AK72">
        <v>13.053149999999997</v>
      </c>
      <c r="AL72">
        <v>15.345200000000002</v>
      </c>
      <c r="AM72">
        <v>0</v>
      </c>
      <c r="AN72">
        <v>0</v>
      </c>
      <c r="AO72">
        <v>1.6578071999999999</v>
      </c>
      <c r="AP72">
        <v>2.4077676000000001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24.310873670015859</v>
      </c>
      <c r="BB72">
        <f t="shared" si="1"/>
        <v>726.02472733737341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82.521422159237972</v>
      </c>
      <c r="L73">
        <v>63.6201170886076</v>
      </c>
      <c r="M73">
        <v>0</v>
      </c>
      <c r="N73">
        <v>30.001476377952759</v>
      </c>
      <c r="O73">
        <v>50.381908898128039</v>
      </c>
      <c r="P73">
        <v>43.487457307737607</v>
      </c>
      <c r="Q73">
        <v>2.7688257575757578</v>
      </c>
      <c r="R73">
        <v>10.765411698757005</v>
      </c>
      <c r="S73">
        <v>6.6956870790916199</v>
      </c>
      <c r="T73">
        <v>0</v>
      </c>
      <c r="U73">
        <v>292.41583907062613</v>
      </c>
      <c r="V73">
        <v>2.9593978154392189</v>
      </c>
      <c r="W73">
        <v>7.7089206673476331</v>
      </c>
      <c r="X73">
        <v>35.965274906986359</v>
      </c>
      <c r="Y73">
        <v>0</v>
      </c>
      <c r="Z73">
        <v>0</v>
      </c>
      <c r="AA73">
        <v>10.70561232</v>
      </c>
      <c r="AB73">
        <v>10.035570479999999</v>
      </c>
      <c r="AC73">
        <v>7.381953231999999</v>
      </c>
      <c r="AD73">
        <v>0</v>
      </c>
      <c r="AE73">
        <v>12.546457</v>
      </c>
      <c r="AF73">
        <v>0</v>
      </c>
      <c r="AG73">
        <v>0</v>
      </c>
      <c r="AH73">
        <v>29.706442999999997</v>
      </c>
      <c r="AI73">
        <v>0</v>
      </c>
      <c r="AJ73">
        <v>0</v>
      </c>
      <c r="AK73">
        <v>13.053149999999997</v>
      </c>
      <c r="AL73">
        <v>15.345200000000002</v>
      </c>
      <c r="AM73">
        <v>0</v>
      </c>
      <c r="AN73">
        <v>0</v>
      </c>
      <c r="AO73">
        <v>1.6578071999999999</v>
      </c>
      <c r="AP73">
        <v>2.4077676000000001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24.396959236680658</v>
      </c>
      <c r="BB73">
        <f t="shared" si="1"/>
        <v>728.59560370480722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82.521422159237972</v>
      </c>
      <c r="L74">
        <v>63.6201170886076</v>
      </c>
      <c r="M74">
        <v>0</v>
      </c>
      <c r="N74">
        <v>30.001476377952759</v>
      </c>
      <c r="O74">
        <v>50.381908898128039</v>
      </c>
      <c r="P74">
        <v>43.487457307737607</v>
      </c>
      <c r="Q74">
        <v>2.7688257575757578</v>
      </c>
      <c r="R74">
        <v>10.765411698757005</v>
      </c>
      <c r="S74">
        <v>6.6956870790916199</v>
      </c>
      <c r="T74">
        <v>0</v>
      </c>
      <c r="U74">
        <v>292.41583907062613</v>
      </c>
      <c r="V74">
        <v>2.9593978154392189</v>
      </c>
      <c r="W74">
        <v>7.7089206673476331</v>
      </c>
      <c r="X74">
        <v>37.47314366148241</v>
      </c>
      <c r="Y74">
        <v>0</v>
      </c>
      <c r="Z74">
        <v>0</v>
      </c>
      <c r="AA74">
        <v>10.70561232</v>
      </c>
      <c r="AB74">
        <v>10.035570479999999</v>
      </c>
      <c r="AC74">
        <v>7.381953231999999</v>
      </c>
      <c r="AD74">
        <v>0</v>
      </c>
      <c r="AE74">
        <v>12.546457</v>
      </c>
      <c r="AF74">
        <v>0</v>
      </c>
      <c r="AG74">
        <v>0</v>
      </c>
      <c r="AH74">
        <v>29.706442999999997</v>
      </c>
      <c r="AI74">
        <v>0</v>
      </c>
      <c r="AJ74">
        <v>0</v>
      </c>
      <c r="AK74">
        <v>13.053149999999997</v>
      </c>
      <c r="AL74">
        <v>15.345200000000002</v>
      </c>
      <c r="AM74">
        <v>1.340617142857143</v>
      </c>
      <c r="AN74">
        <v>0</v>
      </c>
      <c r="AO74">
        <v>1.6578071999999999</v>
      </c>
      <c r="AP74">
        <v>1.1062716000000001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24.44708149355769</v>
      </c>
      <c r="BB74">
        <f t="shared" si="1"/>
        <v>730.09247134528334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82.521422159237972</v>
      </c>
      <c r="L75">
        <v>63.6201170886076</v>
      </c>
      <c r="M75">
        <v>0</v>
      </c>
      <c r="N75">
        <v>30.001476377952759</v>
      </c>
      <c r="O75">
        <v>50.381908898128039</v>
      </c>
      <c r="P75">
        <v>43.487457307737607</v>
      </c>
      <c r="Q75">
        <v>2.7688257575757578</v>
      </c>
      <c r="R75">
        <v>10.765411698757005</v>
      </c>
      <c r="S75">
        <v>6.6956870790916199</v>
      </c>
      <c r="T75">
        <v>0</v>
      </c>
      <c r="U75">
        <v>292.41583907062613</v>
      </c>
      <c r="V75">
        <v>2.9593978154392189</v>
      </c>
      <c r="W75">
        <v>7.7089206673476331</v>
      </c>
      <c r="X75">
        <v>37.47314366148241</v>
      </c>
      <c r="Y75">
        <v>0</v>
      </c>
      <c r="Z75">
        <v>1.6763999999999999</v>
      </c>
      <c r="AA75">
        <v>10.70561232</v>
      </c>
      <c r="AB75">
        <v>10.035570479999999</v>
      </c>
      <c r="AC75">
        <v>7.381953231999999</v>
      </c>
      <c r="AD75">
        <v>4.6303692000000005</v>
      </c>
      <c r="AE75">
        <v>12.556885224000002</v>
      </c>
      <c r="AF75">
        <v>0</v>
      </c>
      <c r="AG75">
        <v>0</v>
      </c>
      <c r="AH75">
        <v>29.706442999999997</v>
      </c>
      <c r="AI75">
        <v>0</v>
      </c>
      <c r="AJ75">
        <v>0</v>
      </c>
      <c r="AK75">
        <v>13.053149999999997</v>
      </c>
      <c r="AL75">
        <v>15.345200000000002</v>
      </c>
      <c r="AM75">
        <v>2.1327999999999996</v>
      </c>
      <c r="AN75">
        <v>0</v>
      </c>
      <c r="AO75">
        <v>1.7026127999999996</v>
      </c>
      <c r="AP75">
        <v>1.1062716000000001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24.67887741520849</v>
      </c>
      <c r="BB75">
        <f t="shared" si="1"/>
        <v>737.01486130477531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82.521422159237972</v>
      </c>
      <c r="L76">
        <v>63.6201170886076</v>
      </c>
      <c r="M76">
        <v>0</v>
      </c>
      <c r="N76">
        <v>30.001476377952759</v>
      </c>
      <c r="O76">
        <v>50.381908898128039</v>
      </c>
      <c r="P76">
        <v>43.487457307737607</v>
      </c>
      <c r="Q76">
        <v>2.7688257575757578</v>
      </c>
      <c r="R76">
        <v>10.765411698757005</v>
      </c>
      <c r="S76">
        <v>6.6956870790916199</v>
      </c>
      <c r="T76">
        <v>0</v>
      </c>
      <c r="U76">
        <v>292.41583907062613</v>
      </c>
      <c r="V76">
        <v>2.9593978154392189</v>
      </c>
      <c r="W76">
        <v>7.7089206673476331</v>
      </c>
      <c r="X76">
        <v>37.47314366148241</v>
      </c>
      <c r="Y76">
        <v>0</v>
      </c>
      <c r="Z76">
        <v>1.6763999999999999</v>
      </c>
      <c r="AA76">
        <v>10.70561232</v>
      </c>
      <c r="AB76">
        <v>10.035570479999999</v>
      </c>
      <c r="AC76">
        <v>7.381953231999999</v>
      </c>
      <c r="AD76">
        <v>4.6303692000000005</v>
      </c>
      <c r="AE76">
        <v>12.556885224000002</v>
      </c>
      <c r="AF76">
        <v>0</v>
      </c>
      <c r="AG76">
        <v>0</v>
      </c>
      <c r="AH76">
        <v>30.740756399999999</v>
      </c>
      <c r="AI76">
        <v>0</v>
      </c>
      <c r="AJ76">
        <v>0</v>
      </c>
      <c r="AK76">
        <v>13.053149999999997</v>
      </c>
      <c r="AL76">
        <v>15.345200000000002</v>
      </c>
      <c r="AM76">
        <v>2.6812342857142859</v>
      </c>
      <c r="AN76">
        <v>0</v>
      </c>
      <c r="AO76">
        <v>1.7026127999999996</v>
      </c>
      <c r="AP76">
        <v>1.1062716000000001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24.730158302065632</v>
      </c>
      <c r="BB76">
        <f t="shared" si="1"/>
        <v>738.54632810363239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82.521422159237972</v>
      </c>
      <c r="L77">
        <v>63.6201170886076</v>
      </c>
      <c r="M77">
        <v>0</v>
      </c>
      <c r="N77">
        <v>30.001476377952759</v>
      </c>
      <c r="O77">
        <v>50.381908898128039</v>
      </c>
      <c r="P77">
        <v>43.487457307737607</v>
      </c>
      <c r="Q77">
        <v>2.7688257575757578</v>
      </c>
      <c r="R77">
        <v>10.765411698757005</v>
      </c>
      <c r="S77">
        <v>6.6956870790916199</v>
      </c>
      <c r="T77">
        <v>0</v>
      </c>
      <c r="U77">
        <v>292.41583907062613</v>
      </c>
      <c r="V77">
        <v>2.9593978154392189</v>
      </c>
      <c r="W77">
        <v>7.7089206673476331</v>
      </c>
      <c r="X77">
        <v>37.47314366148241</v>
      </c>
      <c r="Y77">
        <v>0</v>
      </c>
      <c r="Z77">
        <v>1.6763999999999999</v>
      </c>
      <c r="AA77">
        <v>10.70561232</v>
      </c>
      <c r="AB77">
        <v>10.035570479999999</v>
      </c>
      <c r="AC77">
        <v>7.381953231999999</v>
      </c>
      <c r="AD77">
        <v>4.6303692000000005</v>
      </c>
      <c r="AE77">
        <v>12.556885224000002</v>
      </c>
      <c r="AF77">
        <v>0</v>
      </c>
      <c r="AG77">
        <v>0</v>
      </c>
      <c r="AH77">
        <v>35.647731599999993</v>
      </c>
      <c r="AI77">
        <v>0</v>
      </c>
      <c r="AJ77">
        <v>0</v>
      </c>
      <c r="AK77">
        <v>13.053149999999997</v>
      </c>
      <c r="AL77">
        <v>15.345200000000002</v>
      </c>
      <c r="AM77">
        <v>2.6812342857142859</v>
      </c>
      <c r="AN77">
        <v>0</v>
      </c>
      <c r="AO77">
        <v>1.7026127999999996</v>
      </c>
      <c r="AP77">
        <v>1.1062716000000001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24.889144268065621</v>
      </c>
      <c r="BB77">
        <f t="shared" si="1"/>
        <v>743.29431733763249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82.521422159237972</v>
      </c>
      <c r="L78">
        <v>63.6201170886076</v>
      </c>
      <c r="M78">
        <v>0</v>
      </c>
      <c r="N78">
        <v>30.001476377952759</v>
      </c>
      <c r="O78">
        <v>50.381908898128039</v>
      </c>
      <c r="P78">
        <v>43.487457307737607</v>
      </c>
      <c r="Q78">
        <v>2.7688257575757578</v>
      </c>
      <c r="R78">
        <v>10.765411698757005</v>
      </c>
      <c r="S78">
        <v>6.6956870790916199</v>
      </c>
      <c r="T78">
        <v>0</v>
      </c>
      <c r="U78">
        <v>292.41583907062613</v>
      </c>
      <c r="V78">
        <v>2.9593978154392189</v>
      </c>
      <c r="W78">
        <v>7.7089206673476331</v>
      </c>
      <c r="X78">
        <v>37.47314366148241</v>
      </c>
      <c r="Y78">
        <v>0</v>
      </c>
      <c r="Z78">
        <v>1.6763999999999999</v>
      </c>
      <c r="AA78">
        <v>10.70561232</v>
      </c>
      <c r="AB78">
        <v>10.035570479999999</v>
      </c>
      <c r="AC78">
        <v>7.381953231999999</v>
      </c>
      <c r="AD78">
        <v>4.6303692000000005</v>
      </c>
      <c r="AE78">
        <v>12.556885224000002</v>
      </c>
      <c r="AF78">
        <v>0</v>
      </c>
      <c r="AG78">
        <v>0</v>
      </c>
      <c r="AH78">
        <v>35.647731599999993</v>
      </c>
      <c r="AI78">
        <v>0.64668399999999993</v>
      </c>
      <c r="AJ78">
        <v>0</v>
      </c>
      <c r="AK78">
        <v>13.053149999999997</v>
      </c>
      <c r="AL78">
        <v>15.345200000000002</v>
      </c>
      <c r="AM78">
        <v>2.6812342857142859</v>
      </c>
      <c r="AN78">
        <v>0</v>
      </c>
      <c r="AO78">
        <v>1.7026127999999996</v>
      </c>
      <c r="AP78">
        <v>1.1062716000000001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24.910096728065625</v>
      </c>
      <c r="BB78">
        <f t="shared" si="1"/>
        <v>743.92004887763255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82.521422159237972</v>
      </c>
      <c r="L79">
        <v>63.6201170886076</v>
      </c>
      <c r="M79">
        <v>0</v>
      </c>
      <c r="N79">
        <v>30.001476377952759</v>
      </c>
      <c r="O79">
        <v>50.381908898128039</v>
      </c>
      <c r="P79">
        <v>43.487457307737607</v>
      </c>
      <c r="Q79">
        <v>2.7688257575757578</v>
      </c>
      <c r="R79">
        <v>10.765411698757005</v>
      </c>
      <c r="S79">
        <v>6.6956870790916199</v>
      </c>
      <c r="T79">
        <v>0</v>
      </c>
      <c r="U79">
        <v>282.80136776564257</v>
      </c>
      <c r="V79">
        <v>2.9593978154392189</v>
      </c>
      <c r="W79">
        <v>7.7089206673476331</v>
      </c>
      <c r="X79">
        <v>37.47314366148241</v>
      </c>
      <c r="Y79">
        <v>0</v>
      </c>
      <c r="Z79">
        <v>4.993995599999999</v>
      </c>
      <c r="AA79">
        <v>10.70561232</v>
      </c>
      <c r="AB79">
        <v>10.035570479999999</v>
      </c>
      <c r="AC79">
        <v>7.7626463999999986</v>
      </c>
      <c r="AD79">
        <v>9.260738400000001</v>
      </c>
      <c r="AE79">
        <v>12.556885224000002</v>
      </c>
      <c r="AF79">
        <v>0</v>
      </c>
      <c r="AG79">
        <v>0</v>
      </c>
      <c r="AH79">
        <v>35.647731599999993</v>
      </c>
      <c r="AI79">
        <v>1.9400520000000001</v>
      </c>
      <c r="AJ79">
        <v>0</v>
      </c>
      <c r="AK79">
        <v>13.053149999999997</v>
      </c>
      <c r="AL79">
        <v>18.296200000000002</v>
      </c>
      <c r="AM79">
        <v>4.0218514285714289</v>
      </c>
      <c r="AN79">
        <v>0</v>
      </c>
      <c r="AO79">
        <v>1.7474183999999997</v>
      </c>
      <c r="AP79">
        <v>1.1062716000000001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25.05084156226031</v>
      </c>
      <c r="BB79">
        <f t="shared" si="1"/>
        <v>748.12328144931143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82.521422159237972</v>
      </c>
      <c r="L80">
        <v>63.6201170886076</v>
      </c>
      <c r="M80">
        <v>0</v>
      </c>
      <c r="N80">
        <v>30.001476377952759</v>
      </c>
      <c r="O80">
        <v>50.381908898128039</v>
      </c>
      <c r="P80">
        <v>43.487457307737607</v>
      </c>
      <c r="Q80">
        <v>2.7688257575757578</v>
      </c>
      <c r="R80">
        <v>10.765411698757005</v>
      </c>
      <c r="S80">
        <v>6.6956870790916199</v>
      </c>
      <c r="T80">
        <v>0</v>
      </c>
      <c r="U80">
        <v>274.95051031034836</v>
      </c>
      <c r="V80">
        <v>2.9593978154392189</v>
      </c>
      <c r="W80">
        <v>7.7089206673476331</v>
      </c>
      <c r="X80">
        <v>37.47314366148241</v>
      </c>
      <c r="Y80">
        <v>0</v>
      </c>
      <c r="Z80">
        <v>4.993995599999999</v>
      </c>
      <c r="AA80">
        <v>10.70561232</v>
      </c>
      <c r="AB80">
        <v>10.035570479999999</v>
      </c>
      <c r="AC80">
        <v>7.7626463999999986</v>
      </c>
      <c r="AD80">
        <v>9.260738400000001</v>
      </c>
      <c r="AE80">
        <v>12.556885224000002</v>
      </c>
      <c r="AF80">
        <v>0</v>
      </c>
      <c r="AG80">
        <v>0</v>
      </c>
      <c r="AH80">
        <v>35.647731599999993</v>
      </c>
      <c r="AI80">
        <v>12.610337999999999</v>
      </c>
      <c r="AJ80">
        <v>0</v>
      </c>
      <c r="AK80">
        <v>13.053149999999997</v>
      </c>
      <c r="AL80">
        <v>18.296200000000002</v>
      </c>
      <c r="AM80">
        <v>4.0218514285714289</v>
      </c>
      <c r="AN80">
        <v>0</v>
      </c>
      <c r="AO80">
        <v>1.7474183999999997</v>
      </c>
      <c r="AP80">
        <v>1.1062716000000001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25.142191148708719</v>
      </c>
      <c r="BB80">
        <f t="shared" si="1"/>
        <v>750.85136040756879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82.521422159237972</v>
      </c>
      <c r="L81">
        <v>63.6201170886076</v>
      </c>
      <c r="M81">
        <v>0</v>
      </c>
      <c r="N81">
        <v>30.001476377952759</v>
      </c>
      <c r="O81">
        <v>50.381908898128039</v>
      </c>
      <c r="P81">
        <v>43.487457307737607</v>
      </c>
      <c r="Q81">
        <v>2.7688257575757578</v>
      </c>
      <c r="R81">
        <v>10.765411698757005</v>
      </c>
      <c r="S81">
        <v>6.6956870790916199</v>
      </c>
      <c r="T81">
        <v>0</v>
      </c>
      <c r="U81">
        <v>267.0916754478398</v>
      </c>
      <c r="V81">
        <v>2.9593978154392189</v>
      </c>
      <c r="W81">
        <v>7.7089206673476331</v>
      </c>
      <c r="X81">
        <v>37.47314366148241</v>
      </c>
      <c r="Y81">
        <v>0</v>
      </c>
      <c r="Z81">
        <v>4.993995599999999</v>
      </c>
      <c r="AA81">
        <v>10.70561232</v>
      </c>
      <c r="AB81">
        <v>10.035570479999999</v>
      </c>
      <c r="AC81">
        <v>7.7626463999999986</v>
      </c>
      <c r="AD81">
        <v>9.260738400000001</v>
      </c>
      <c r="AE81">
        <v>12.556885224000002</v>
      </c>
      <c r="AF81">
        <v>0</v>
      </c>
      <c r="AG81">
        <v>0</v>
      </c>
      <c r="AH81">
        <v>35.647731599999993</v>
      </c>
      <c r="AI81">
        <v>12.610337999999999</v>
      </c>
      <c r="AJ81">
        <v>0</v>
      </c>
      <c r="AK81">
        <v>13.053149999999997</v>
      </c>
      <c r="AL81">
        <v>18.296200000000002</v>
      </c>
      <c r="AM81">
        <v>4.0218514285714289</v>
      </c>
      <c r="AN81">
        <v>0</v>
      </c>
      <c r="AO81">
        <v>1.7474183999999997</v>
      </c>
      <c r="AP81">
        <v>0.9435846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24.882293891163407</v>
      </c>
      <c r="BB81">
        <f t="shared" si="1"/>
        <v>743.08973580260545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82.521422159237972</v>
      </c>
      <c r="L82">
        <v>63.6201170886076</v>
      </c>
      <c r="M82">
        <v>0</v>
      </c>
      <c r="N82">
        <v>30.001476377952759</v>
      </c>
      <c r="O82">
        <v>50.381908898128039</v>
      </c>
      <c r="P82">
        <v>43.487457307737607</v>
      </c>
      <c r="Q82">
        <v>2.7688257575757578</v>
      </c>
      <c r="R82">
        <v>10.765411698757005</v>
      </c>
      <c r="S82">
        <v>6.6956870790916199</v>
      </c>
      <c r="T82">
        <v>0</v>
      </c>
      <c r="U82">
        <v>260.02483972135104</v>
      </c>
      <c r="V82">
        <v>2.9593978154392189</v>
      </c>
      <c r="W82">
        <v>7.7089206673476331</v>
      </c>
      <c r="X82">
        <v>37.47314366148241</v>
      </c>
      <c r="Y82">
        <v>0</v>
      </c>
      <c r="Z82">
        <v>4.993995599999999</v>
      </c>
      <c r="AA82">
        <v>10.70561232</v>
      </c>
      <c r="AB82">
        <v>10.035570479999999</v>
      </c>
      <c r="AC82">
        <v>7.7626463999999986</v>
      </c>
      <c r="AD82">
        <v>9.260738400000001</v>
      </c>
      <c r="AE82">
        <v>12.556885224000002</v>
      </c>
      <c r="AF82">
        <v>0</v>
      </c>
      <c r="AG82">
        <v>0</v>
      </c>
      <c r="AH82">
        <v>35.647731599999993</v>
      </c>
      <c r="AI82">
        <v>12.610337999999999</v>
      </c>
      <c r="AJ82">
        <v>0</v>
      </c>
      <c r="AK82">
        <v>13.053149999999997</v>
      </c>
      <c r="AL82">
        <v>18.296200000000002</v>
      </c>
      <c r="AM82">
        <v>4.0218514285714289</v>
      </c>
      <c r="AN82">
        <v>0</v>
      </c>
      <c r="AO82">
        <v>1.7474183999999997</v>
      </c>
      <c r="AP82">
        <v>0.9435846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24.653328413625182</v>
      </c>
      <c r="BB82">
        <f t="shared" si="1"/>
        <v>736.25186555365485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82.521422159237972</v>
      </c>
      <c r="L83">
        <v>63.6201170886076</v>
      </c>
      <c r="M83">
        <v>0</v>
      </c>
      <c r="N83">
        <v>30.001476377952759</v>
      </c>
      <c r="O83">
        <v>50.381908898128039</v>
      </c>
      <c r="P83">
        <v>43.487457307737607</v>
      </c>
      <c r="Q83">
        <v>2.7688257575757578</v>
      </c>
      <c r="R83">
        <v>10.765411698757005</v>
      </c>
      <c r="S83">
        <v>6.6956870790916199</v>
      </c>
      <c r="T83">
        <v>0</v>
      </c>
      <c r="U83">
        <v>243.68411540853498</v>
      </c>
      <c r="V83">
        <v>2.9593978154392189</v>
      </c>
      <c r="W83">
        <v>7.7089206673476331</v>
      </c>
      <c r="X83">
        <v>37.47314366148241</v>
      </c>
      <c r="Y83">
        <v>0</v>
      </c>
      <c r="Z83">
        <v>4.993995599999999</v>
      </c>
      <c r="AA83">
        <v>10.70561232</v>
      </c>
      <c r="AB83">
        <v>10.035570479999999</v>
      </c>
      <c r="AC83">
        <v>7.7626463999999986</v>
      </c>
      <c r="AD83">
        <v>9.260738400000001</v>
      </c>
      <c r="AE83">
        <v>12.556885224000002</v>
      </c>
      <c r="AF83">
        <v>0</v>
      </c>
      <c r="AG83">
        <v>0</v>
      </c>
      <c r="AH83">
        <v>35.647731599999993</v>
      </c>
      <c r="AI83">
        <v>12.610337999999999</v>
      </c>
      <c r="AJ83">
        <v>0</v>
      </c>
      <c r="AK83">
        <v>13.053149999999997</v>
      </c>
      <c r="AL83">
        <v>18.296200000000002</v>
      </c>
      <c r="AM83">
        <v>4.0218514285714289</v>
      </c>
      <c r="AN83">
        <v>0</v>
      </c>
      <c r="AO83">
        <v>1.6876776</v>
      </c>
      <c r="AP83">
        <v>0.9435846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24.12195346589003</v>
      </c>
      <c r="BB83">
        <f t="shared" si="1"/>
        <v>720.38277538857403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82.521422159237972</v>
      </c>
      <c r="L84">
        <v>63.6201170886076</v>
      </c>
      <c r="M84">
        <v>0</v>
      </c>
      <c r="N84">
        <v>30.001476377952759</v>
      </c>
      <c r="O84">
        <v>50.381908898128039</v>
      </c>
      <c r="P84">
        <v>43.487457307737607</v>
      </c>
      <c r="Q84">
        <v>2.7688257575757578</v>
      </c>
      <c r="R84">
        <v>10.765411698757005</v>
      </c>
      <c r="S84">
        <v>6.6956870790916199</v>
      </c>
      <c r="T84">
        <v>0</v>
      </c>
      <c r="U84">
        <v>243.68411540853498</v>
      </c>
      <c r="V84">
        <v>2.9593978154392189</v>
      </c>
      <c r="W84">
        <v>7.7089206673476331</v>
      </c>
      <c r="X84">
        <v>37.47314366148241</v>
      </c>
      <c r="Y84">
        <v>0</v>
      </c>
      <c r="Z84">
        <v>4.993995599999999</v>
      </c>
      <c r="AA84">
        <v>10.70561232</v>
      </c>
      <c r="AB84">
        <v>10.035570479999999</v>
      </c>
      <c r="AC84">
        <v>7.7626463999999986</v>
      </c>
      <c r="AD84">
        <v>9.260738400000001</v>
      </c>
      <c r="AE84">
        <v>12.556885224000002</v>
      </c>
      <c r="AF84">
        <v>0</v>
      </c>
      <c r="AG84">
        <v>0</v>
      </c>
      <c r="AH84">
        <v>35.647731599999993</v>
      </c>
      <c r="AI84">
        <v>12.610337999999999</v>
      </c>
      <c r="AJ84">
        <v>0</v>
      </c>
      <c r="AK84">
        <v>13.053149999999997</v>
      </c>
      <c r="AL84">
        <v>18.296200000000002</v>
      </c>
      <c r="AM84">
        <v>4.0218514285714289</v>
      </c>
      <c r="AN84">
        <v>0</v>
      </c>
      <c r="AO84">
        <v>1.6876776</v>
      </c>
      <c r="AP84">
        <v>0.9435846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24.12195346589003</v>
      </c>
      <c r="BB84">
        <f t="shared" si="1"/>
        <v>720.38277538857403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82.521422159237972</v>
      </c>
      <c r="L85">
        <v>63.6201170886076</v>
      </c>
      <c r="M85">
        <v>0</v>
      </c>
      <c r="N85">
        <v>30.001476377952759</v>
      </c>
      <c r="O85">
        <v>50.381908898128039</v>
      </c>
      <c r="P85">
        <v>43.487457307737607</v>
      </c>
      <c r="Q85">
        <v>2.7688257575757578</v>
      </c>
      <c r="R85">
        <v>10.765411698757005</v>
      </c>
      <c r="S85">
        <v>6.6956870790916199</v>
      </c>
      <c r="T85">
        <v>0</v>
      </c>
      <c r="U85">
        <v>243.68411540853498</v>
      </c>
      <c r="V85">
        <v>2.9593978154392189</v>
      </c>
      <c r="W85">
        <v>4.8550162074554306</v>
      </c>
      <c r="X85">
        <v>24.979330433030274</v>
      </c>
      <c r="Y85">
        <v>0</v>
      </c>
      <c r="Z85">
        <v>4.993995599999999</v>
      </c>
      <c r="AA85">
        <v>10.70561232</v>
      </c>
      <c r="AB85">
        <v>10.035570479999999</v>
      </c>
      <c r="AC85">
        <v>7.7626463999999986</v>
      </c>
      <c r="AD85">
        <v>9.260738400000001</v>
      </c>
      <c r="AE85">
        <v>12.556885224000002</v>
      </c>
      <c r="AF85">
        <v>0</v>
      </c>
      <c r="AG85">
        <v>0</v>
      </c>
      <c r="AH85">
        <v>35.647731599999993</v>
      </c>
      <c r="AI85">
        <v>12.610337999999999</v>
      </c>
      <c r="AJ85">
        <v>0</v>
      </c>
      <c r="AK85">
        <v>13.053149999999997</v>
      </c>
      <c r="AL85">
        <v>18.296200000000002</v>
      </c>
      <c r="AM85">
        <v>4.0218514285714289</v>
      </c>
      <c r="AN85">
        <v>0</v>
      </c>
      <c r="AO85">
        <v>1.6876776</v>
      </c>
      <c r="AP85">
        <v>0.9435846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23.624687544280974</v>
      </c>
      <c r="BB85">
        <f t="shared" si="1"/>
        <v>705.53232362183871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82.521422159237972</v>
      </c>
      <c r="L86">
        <v>63.6201170886076</v>
      </c>
      <c r="M86">
        <v>0</v>
      </c>
      <c r="N86">
        <v>30.001476377952759</v>
      </c>
      <c r="O86">
        <v>50.381908898128039</v>
      </c>
      <c r="P86">
        <v>43.487457307737607</v>
      </c>
      <c r="Q86">
        <v>2.7688257575757578</v>
      </c>
      <c r="R86">
        <v>10.765411698757005</v>
      </c>
      <c r="S86">
        <v>6.6956870790916199</v>
      </c>
      <c r="T86">
        <v>0</v>
      </c>
      <c r="U86">
        <v>243.68411540853498</v>
      </c>
      <c r="V86">
        <v>2.9593978154392189</v>
      </c>
      <c r="W86">
        <v>4.8550162074554306</v>
      </c>
      <c r="X86">
        <v>24.979330433030274</v>
      </c>
      <c r="Y86">
        <v>0</v>
      </c>
      <c r="Z86">
        <v>4.993995599999999</v>
      </c>
      <c r="AA86">
        <v>10.70561232</v>
      </c>
      <c r="AB86">
        <v>10.035570479999999</v>
      </c>
      <c r="AC86">
        <v>7.7626463999999986</v>
      </c>
      <c r="AD86">
        <v>9.260738400000001</v>
      </c>
      <c r="AE86">
        <v>12.556885224000002</v>
      </c>
      <c r="AF86">
        <v>0</v>
      </c>
      <c r="AG86">
        <v>0</v>
      </c>
      <c r="AH86">
        <v>35.647731599999993</v>
      </c>
      <c r="AI86">
        <v>1.9400520000000001</v>
      </c>
      <c r="AJ86">
        <v>0</v>
      </c>
      <c r="AK86">
        <v>13.053149999999997</v>
      </c>
      <c r="AL86">
        <v>18.296200000000002</v>
      </c>
      <c r="AM86">
        <v>4.0218514285714289</v>
      </c>
      <c r="AN86">
        <v>0</v>
      </c>
      <c r="AO86">
        <v>1.6876776</v>
      </c>
      <c r="AP86">
        <v>0.9435846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23.278970176280971</v>
      </c>
      <c r="BB86">
        <f t="shared" si="1"/>
        <v>695.2077549898388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82.521422159237972</v>
      </c>
      <c r="L87">
        <v>63.6201170886076</v>
      </c>
      <c r="M87">
        <v>0</v>
      </c>
      <c r="N87">
        <v>30.001476377952759</v>
      </c>
      <c r="O87">
        <v>50.381908898128039</v>
      </c>
      <c r="P87">
        <v>43.487457307737607</v>
      </c>
      <c r="Q87">
        <v>2.7688257575757578</v>
      </c>
      <c r="R87">
        <v>10.765411698757005</v>
      </c>
      <c r="S87">
        <v>6.6956870790916199</v>
      </c>
      <c r="T87">
        <v>0</v>
      </c>
      <c r="U87">
        <v>243.68411540853498</v>
      </c>
      <c r="V87">
        <v>2.9593978154392189</v>
      </c>
      <c r="W87">
        <v>4.8550162074554306</v>
      </c>
      <c r="X87">
        <v>26.218782458950738</v>
      </c>
      <c r="Y87">
        <v>0</v>
      </c>
      <c r="Z87">
        <v>1.6763999999999999</v>
      </c>
      <c r="AA87">
        <v>10.70561232</v>
      </c>
      <c r="AB87">
        <v>6.6700654000000004</v>
      </c>
      <c r="AC87">
        <v>4.9163427199999994</v>
      </c>
      <c r="AD87">
        <v>9.260738400000001</v>
      </c>
      <c r="AE87">
        <v>12.556885224000002</v>
      </c>
      <c r="AF87">
        <v>0</v>
      </c>
      <c r="AG87">
        <v>0</v>
      </c>
      <c r="AH87">
        <v>29.706442999999997</v>
      </c>
      <c r="AI87">
        <v>0.64668399999999993</v>
      </c>
      <c r="AJ87">
        <v>0</v>
      </c>
      <c r="AK87">
        <v>13.053149999999997</v>
      </c>
      <c r="AL87">
        <v>15.345200000000002</v>
      </c>
      <c r="AM87">
        <v>2.6812342857142859</v>
      </c>
      <c r="AN87">
        <v>0</v>
      </c>
      <c r="AO87">
        <v>1.6876776</v>
      </c>
      <c r="AP87">
        <v>0.9435846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22.636924113085293</v>
      </c>
      <c r="BB87">
        <f t="shared" si="1"/>
        <v>676.03357497609761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82.521422159237972</v>
      </c>
      <c r="L88">
        <v>63.6201170886076</v>
      </c>
      <c r="M88">
        <v>0</v>
      </c>
      <c r="N88">
        <v>30.001476377952759</v>
      </c>
      <c r="O88">
        <v>50.381908898128039</v>
      </c>
      <c r="P88">
        <v>43.487457307737607</v>
      </c>
      <c r="Q88">
        <v>2.7688257575757578</v>
      </c>
      <c r="R88">
        <v>10.765411698757005</v>
      </c>
      <c r="S88">
        <v>6.6956870790916199</v>
      </c>
      <c r="T88">
        <v>0</v>
      </c>
      <c r="U88">
        <v>243.68411540853498</v>
      </c>
      <c r="V88">
        <v>2.9593978154392189</v>
      </c>
      <c r="W88">
        <v>4.8550162074554306</v>
      </c>
      <c r="X88">
        <v>26.218782458950738</v>
      </c>
      <c r="Y88">
        <v>0</v>
      </c>
      <c r="Z88">
        <v>1.6763999999999999</v>
      </c>
      <c r="AA88">
        <v>10.70561232</v>
      </c>
      <c r="AB88">
        <v>6.6700654000000004</v>
      </c>
      <c r="AC88">
        <v>4.9163427199999994</v>
      </c>
      <c r="AD88">
        <v>9.260738400000001</v>
      </c>
      <c r="AE88">
        <v>12.556885224000002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13.053149999999997</v>
      </c>
      <c r="AL88">
        <v>15.345200000000002</v>
      </c>
      <c r="AM88">
        <v>2.6812342857142859</v>
      </c>
      <c r="AN88">
        <v>0</v>
      </c>
      <c r="AO88">
        <v>1.6876776</v>
      </c>
      <c r="AP88">
        <v>0.9435846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22.615971653085296</v>
      </c>
      <c r="BB88">
        <f t="shared" si="1"/>
        <v>675.40784343609766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82.521422159237972</v>
      </c>
      <c r="L89">
        <v>63.6201170886076</v>
      </c>
      <c r="M89">
        <v>0</v>
      </c>
      <c r="N89">
        <v>30.001476377952759</v>
      </c>
      <c r="O89">
        <v>50.381908898128039</v>
      </c>
      <c r="P89">
        <v>43.487457307737607</v>
      </c>
      <c r="Q89">
        <v>2.7688257575757578</v>
      </c>
      <c r="R89">
        <v>10.765411698757005</v>
      </c>
      <c r="S89">
        <v>6.6956870790916199</v>
      </c>
      <c r="T89">
        <v>0</v>
      </c>
      <c r="U89">
        <v>243.68411540853498</v>
      </c>
      <c r="V89">
        <v>2.9593978154392189</v>
      </c>
      <c r="W89">
        <v>4.8550162074554306</v>
      </c>
      <c r="X89">
        <v>26.218782458950738</v>
      </c>
      <c r="Y89">
        <v>0</v>
      </c>
      <c r="Z89">
        <v>1.6763999999999999</v>
      </c>
      <c r="AA89">
        <v>10.70561232</v>
      </c>
      <c r="AB89">
        <v>6.6700654000000004</v>
      </c>
      <c r="AC89">
        <v>4.9163427199999994</v>
      </c>
      <c r="AD89">
        <v>9.260738400000001</v>
      </c>
      <c r="AE89">
        <v>12.556885224000002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13.053149999999997</v>
      </c>
      <c r="AL89">
        <v>15.345200000000002</v>
      </c>
      <c r="AM89">
        <v>2.6812342857142859</v>
      </c>
      <c r="AN89">
        <v>0</v>
      </c>
      <c r="AO89">
        <v>1.7175479999999999</v>
      </c>
      <c r="AP89">
        <v>0.9435846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22.616939393085296</v>
      </c>
      <c r="BB89">
        <f t="shared" si="1"/>
        <v>675.43674609609752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82.521422159237972</v>
      </c>
      <c r="L90">
        <v>63.6201170886076</v>
      </c>
      <c r="M90">
        <v>0</v>
      </c>
      <c r="N90">
        <v>30.001476377952759</v>
      </c>
      <c r="O90">
        <v>50.381908898128039</v>
      </c>
      <c r="P90">
        <v>43.487457307737607</v>
      </c>
      <c r="Q90">
        <v>2.7688257575757578</v>
      </c>
      <c r="R90">
        <v>10.765411698757005</v>
      </c>
      <c r="S90">
        <v>6.6956870790916199</v>
      </c>
      <c r="T90">
        <v>0</v>
      </c>
      <c r="U90">
        <v>243.68411540853498</v>
      </c>
      <c r="V90">
        <v>2.9593978154392189</v>
      </c>
      <c r="W90">
        <v>4.8550162074554306</v>
      </c>
      <c r="X90">
        <v>26.218782458950738</v>
      </c>
      <c r="Y90">
        <v>0</v>
      </c>
      <c r="Z90">
        <v>1.6763999999999999</v>
      </c>
      <c r="AA90">
        <v>10.70561232</v>
      </c>
      <c r="AB90">
        <v>6.6700654000000004</v>
      </c>
      <c r="AC90">
        <v>4.9163427199999994</v>
      </c>
      <c r="AD90">
        <v>9.260738400000001</v>
      </c>
      <c r="AE90">
        <v>12.556885224000002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13.053149999999997</v>
      </c>
      <c r="AL90">
        <v>15.345200000000002</v>
      </c>
      <c r="AM90">
        <v>2.6812342857142859</v>
      </c>
      <c r="AN90">
        <v>0</v>
      </c>
      <c r="AO90">
        <v>1.7175479999999999</v>
      </c>
      <c r="AP90">
        <v>0.9435846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22.616939393085296</v>
      </c>
      <c r="BB90">
        <f t="shared" si="1"/>
        <v>675.43674609609752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82.521422159237972</v>
      </c>
      <c r="L91">
        <v>63.6201170886076</v>
      </c>
      <c r="M91">
        <v>0</v>
      </c>
      <c r="N91">
        <v>30.001476377952759</v>
      </c>
      <c r="O91">
        <v>50.381908898128039</v>
      </c>
      <c r="P91">
        <v>43.487457307737607</v>
      </c>
      <c r="Q91">
        <v>2.7688257575757578</v>
      </c>
      <c r="R91">
        <v>10.765411698757005</v>
      </c>
      <c r="S91">
        <v>6.6956870790916199</v>
      </c>
      <c r="T91">
        <v>0</v>
      </c>
      <c r="U91">
        <v>243.68411540853498</v>
      </c>
      <c r="V91">
        <v>3.1843636363636363</v>
      </c>
      <c r="W91">
        <v>4.8550162074554306</v>
      </c>
      <c r="X91">
        <v>26.218782458950738</v>
      </c>
      <c r="Y91">
        <v>0</v>
      </c>
      <c r="Z91">
        <v>4.993995599999999</v>
      </c>
      <c r="AA91">
        <v>10.70561232</v>
      </c>
      <c r="AB91">
        <v>10.035570479999999</v>
      </c>
      <c r="AC91">
        <v>0</v>
      </c>
      <c r="AD91">
        <v>9.260738400000001</v>
      </c>
      <c r="AE91">
        <v>12.556885224000002</v>
      </c>
      <c r="AF91">
        <v>0</v>
      </c>
      <c r="AG91">
        <v>0</v>
      </c>
      <c r="AH91">
        <v>35.647731599999993</v>
      </c>
      <c r="AI91">
        <v>0</v>
      </c>
      <c r="AJ91">
        <v>0</v>
      </c>
      <c r="AK91">
        <v>13.053149999999997</v>
      </c>
      <c r="AL91">
        <v>15.345200000000002</v>
      </c>
      <c r="AM91">
        <v>4.0218514285714289</v>
      </c>
      <c r="AN91">
        <v>0</v>
      </c>
      <c r="AO91">
        <v>1.7175479999999999</v>
      </c>
      <c r="AP91">
        <v>0.9435846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22.917405030684002</v>
      </c>
      <c r="BB91">
        <f t="shared" si="1"/>
        <v>684.4099099822804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82.521422159237972</v>
      </c>
      <c r="L92">
        <v>63.6201170886076</v>
      </c>
      <c r="M92">
        <v>0</v>
      </c>
      <c r="N92">
        <v>30.001476377952759</v>
      </c>
      <c r="O92">
        <v>50.381908898128039</v>
      </c>
      <c r="P92">
        <v>43.487457307737607</v>
      </c>
      <c r="Q92">
        <v>2.7688257575757578</v>
      </c>
      <c r="R92">
        <v>10.765411698757005</v>
      </c>
      <c r="S92">
        <v>6.6956870790916199</v>
      </c>
      <c r="T92">
        <v>0</v>
      </c>
      <c r="U92">
        <v>243.68411540853498</v>
      </c>
      <c r="V92">
        <v>3.1843636363636363</v>
      </c>
      <c r="W92">
        <v>4.8550162074554306</v>
      </c>
      <c r="X92">
        <v>26.218782458950738</v>
      </c>
      <c r="Y92">
        <v>0</v>
      </c>
      <c r="Z92">
        <v>4.993995599999999</v>
      </c>
      <c r="AA92">
        <v>10.70561232</v>
      </c>
      <c r="AB92">
        <v>10.035570479999999</v>
      </c>
      <c r="AC92">
        <v>0</v>
      </c>
      <c r="AD92">
        <v>9.260738400000001</v>
      </c>
      <c r="AE92">
        <v>12.556885224000002</v>
      </c>
      <c r="AF92">
        <v>0</v>
      </c>
      <c r="AG92">
        <v>0</v>
      </c>
      <c r="AH92">
        <v>35.647731599999993</v>
      </c>
      <c r="AI92">
        <v>0</v>
      </c>
      <c r="AJ92">
        <v>0</v>
      </c>
      <c r="AK92">
        <v>13.053149999999997</v>
      </c>
      <c r="AL92">
        <v>15.345200000000002</v>
      </c>
      <c r="AM92">
        <v>4.0218514285714289</v>
      </c>
      <c r="AN92">
        <v>0</v>
      </c>
      <c r="AO92">
        <v>1.7175479999999999</v>
      </c>
      <c r="AP92">
        <v>0.9435846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22.917405030684002</v>
      </c>
      <c r="BB92">
        <f t="shared" si="1"/>
        <v>684.4099099822804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82.521422159237972</v>
      </c>
      <c r="L93">
        <v>63.6201170886076</v>
      </c>
      <c r="M93">
        <v>0</v>
      </c>
      <c r="N93">
        <v>30.001476377952759</v>
      </c>
      <c r="O93">
        <v>50.381908898128039</v>
      </c>
      <c r="P93">
        <v>43.487457307737607</v>
      </c>
      <c r="Q93">
        <v>2.7688257575757578</v>
      </c>
      <c r="R93">
        <v>10.765411698757005</v>
      </c>
      <c r="S93">
        <v>6.6956870790916199</v>
      </c>
      <c r="T93">
        <v>0</v>
      </c>
      <c r="U93">
        <v>243.68411540853498</v>
      </c>
      <c r="V93">
        <v>3.2756666666666665</v>
      </c>
      <c r="W93">
        <v>4.8550162074554306</v>
      </c>
      <c r="X93">
        <v>26.218782458950738</v>
      </c>
      <c r="Y93">
        <v>0</v>
      </c>
      <c r="Z93">
        <v>4.993995599999999</v>
      </c>
      <c r="AA93">
        <v>10.70561232</v>
      </c>
      <c r="AB93">
        <v>0</v>
      </c>
      <c r="AC93">
        <v>0</v>
      </c>
      <c r="AD93">
        <v>9.260738400000001</v>
      </c>
      <c r="AE93">
        <v>12.556885224000002</v>
      </c>
      <c r="AF93">
        <v>0</v>
      </c>
      <c r="AG93">
        <v>0</v>
      </c>
      <c r="AH93">
        <v>35.647731599999993</v>
      </c>
      <c r="AI93">
        <v>0</v>
      </c>
      <c r="AJ93">
        <v>0</v>
      </c>
      <c r="AK93">
        <v>13.053149999999997</v>
      </c>
      <c r="AL93">
        <v>15.345200000000002</v>
      </c>
      <c r="AM93">
        <v>4.0218514285714289</v>
      </c>
      <c r="AN93">
        <v>0</v>
      </c>
      <c r="AO93">
        <v>1.7175479999999999</v>
      </c>
      <c r="AP93">
        <v>0.9435846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22.59521078754527</v>
      </c>
      <c r="BB93">
        <f t="shared" si="1"/>
        <v>674.7878367757221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82.521422159237972</v>
      </c>
      <c r="L94">
        <v>63.6201170886076</v>
      </c>
      <c r="M94">
        <v>0</v>
      </c>
      <c r="N94">
        <v>30.001476377952759</v>
      </c>
      <c r="O94">
        <v>50.381908898128039</v>
      </c>
      <c r="P94">
        <v>43.487457307737607</v>
      </c>
      <c r="Q94">
        <v>2.7688257575757578</v>
      </c>
      <c r="R94">
        <v>10.765411698757005</v>
      </c>
      <c r="S94">
        <v>6.6956870790916199</v>
      </c>
      <c r="T94">
        <v>0</v>
      </c>
      <c r="U94">
        <v>243.68411540853498</v>
      </c>
      <c r="V94">
        <v>3.2756666666666665</v>
      </c>
      <c r="W94">
        <v>4.8550162074554306</v>
      </c>
      <c r="X94">
        <v>26.218782458950738</v>
      </c>
      <c r="Y94">
        <v>0</v>
      </c>
      <c r="Z94">
        <v>4.993995599999999</v>
      </c>
      <c r="AA94">
        <v>10.70561232</v>
      </c>
      <c r="AB94">
        <v>0</v>
      </c>
      <c r="AC94">
        <v>0</v>
      </c>
      <c r="AD94">
        <v>9.260738400000001</v>
      </c>
      <c r="AE94">
        <v>12.556885224000002</v>
      </c>
      <c r="AF94">
        <v>0</v>
      </c>
      <c r="AG94">
        <v>0</v>
      </c>
      <c r="AH94">
        <v>35.647731599999993</v>
      </c>
      <c r="AI94">
        <v>0</v>
      </c>
      <c r="AJ94">
        <v>0</v>
      </c>
      <c r="AK94">
        <v>13.053149999999997</v>
      </c>
      <c r="AL94">
        <v>15.345200000000002</v>
      </c>
      <c r="AM94">
        <v>4.0218514285714289</v>
      </c>
      <c r="AN94">
        <v>0</v>
      </c>
      <c r="AO94">
        <v>1.7175479999999999</v>
      </c>
      <c r="AP94">
        <v>0.9435846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22.59521078754527</v>
      </c>
      <c r="BB94">
        <f t="shared" si="1"/>
        <v>674.7878367757221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82.521422159237972</v>
      </c>
      <c r="L95">
        <v>63.6201170886076</v>
      </c>
      <c r="M95">
        <v>0</v>
      </c>
      <c r="N95">
        <v>30.001476377952759</v>
      </c>
      <c r="O95">
        <v>50.381908898128039</v>
      </c>
      <c r="P95">
        <v>43.487457307737607</v>
      </c>
      <c r="Q95">
        <v>2.7688257575757578</v>
      </c>
      <c r="R95">
        <v>10.765411698757005</v>
      </c>
      <c r="S95">
        <v>6.6956870790916199</v>
      </c>
      <c r="T95">
        <v>0</v>
      </c>
      <c r="U95">
        <v>243.68411540853498</v>
      </c>
      <c r="V95">
        <v>3.3580790297339598</v>
      </c>
      <c r="W95">
        <v>4.8550162074554306</v>
      </c>
      <c r="X95">
        <v>20.597354152618454</v>
      </c>
      <c r="Y95">
        <v>0</v>
      </c>
      <c r="Z95">
        <v>1.6646652000000002</v>
      </c>
      <c r="AA95">
        <v>10.70561232</v>
      </c>
      <c r="AB95">
        <v>0</v>
      </c>
      <c r="AC95">
        <v>0</v>
      </c>
      <c r="AD95">
        <v>2.3151846000000003</v>
      </c>
      <c r="AE95">
        <v>12.556885224000002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13.053149999999997</v>
      </c>
      <c r="AL95">
        <v>15.345200000000002</v>
      </c>
      <c r="AM95">
        <v>2.6812342857142859</v>
      </c>
      <c r="AN95">
        <v>0</v>
      </c>
      <c r="AO95">
        <v>1.7175479999999999</v>
      </c>
      <c r="AP95">
        <v>0.9435846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21.846906441260707</v>
      </c>
      <c r="BB95">
        <f t="shared" si="1"/>
        <v>652.4403352358845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82.521422159237972</v>
      </c>
      <c r="L96">
        <v>63.6201170886076</v>
      </c>
      <c r="M96">
        <v>0</v>
      </c>
      <c r="N96">
        <v>30.001476377952759</v>
      </c>
      <c r="O96">
        <v>50.381908898128039</v>
      </c>
      <c r="P96">
        <v>43.487457307737607</v>
      </c>
      <c r="Q96">
        <v>2.7688257575757578</v>
      </c>
      <c r="R96">
        <v>10.765411698757005</v>
      </c>
      <c r="S96">
        <v>6.6956870790916199</v>
      </c>
      <c r="T96">
        <v>0</v>
      </c>
      <c r="U96">
        <v>243.68411540853498</v>
      </c>
      <c r="V96">
        <v>3.4198260536398464</v>
      </c>
      <c r="W96">
        <v>4.8550162074554306</v>
      </c>
      <c r="X96">
        <v>20.597354152618454</v>
      </c>
      <c r="Y96">
        <v>0</v>
      </c>
      <c r="Z96">
        <v>1.6646652000000002</v>
      </c>
      <c r="AA96">
        <v>10.70561232</v>
      </c>
      <c r="AB96">
        <v>0</v>
      </c>
      <c r="AC96">
        <v>0</v>
      </c>
      <c r="AD96">
        <v>2.3151846000000003</v>
      </c>
      <c r="AE96">
        <v>12.556885224000002</v>
      </c>
      <c r="AF96">
        <v>0</v>
      </c>
      <c r="AG96">
        <v>0</v>
      </c>
      <c r="AH96">
        <v>29.706442999999997</v>
      </c>
      <c r="AI96">
        <v>0</v>
      </c>
      <c r="AJ96">
        <v>0</v>
      </c>
      <c r="AK96">
        <v>13.053149999999997</v>
      </c>
      <c r="AL96">
        <v>15.345200000000002</v>
      </c>
      <c r="AM96">
        <v>2.6812342857142859</v>
      </c>
      <c r="AN96">
        <v>0</v>
      </c>
      <c r="AO96">
        <v>1.7175479999999999</v>
      </c>
      <c r="AP96">
        <v>0.9435846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21.848906994107288</v>
      </c>
      <c r="BB96">
        <f t="shared" si="1"/>
        <v>652.50008170694377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82.521422159237972</v>
      </c>
      <c r="L97">
        <v>63.6201170886076</v>
      </c>
      <c r="M97">
        <v>0</v>
      </c>
      <c r="N97">
        <v>30.001476377952759</v>
      </c>
      <c r="O97">
        <v>50.381908898128039</v>
      </c>
      <c r="P97">
        <v>43.487457307737607</v>
      </c>
      <c r="Q97">
        <v>2.7688257575757578</v>
      </c>
      <c r="R97">
        <v>10.765411698757005</v>
      </c>
      <c r="S97">
        <v>6.6956870790916199</v>
      </c>
      <c r="T97">
        <v>0</v>
      </c>
      <c r="U97">
        <v>243.68411540853498</v>
      </c>
      <c r="V97">
        <v>3.5370535714285714</v>
      </c>
      <c r="W97">
        <v>4.8550162074554306</v>
      </c>
      <c r="X97">
        <v>20.597354152618454</v>
      </c>
      <c r="Y97">
        <v>0</v>
      </c>
      <c r="Z97">
        <v>1.6646652000000002</v>
      </c>
      <c r="AA97">
        <v>10.70561232</v>
      </c>
      <c r="AB97">
        <v>0</v>
      </c>
      <c r="AC97">
        <v>0</v>
      </c>
      <c r="AD97">
        <v>2.3151846000000003</v>
      </c>
      <c r="AE97">
        <v>12.556885224000002</v>
      </c>
      <c r="AF97">
        <v>0</v>
      </c>
      <c r="AG97">
        <v>0</v>
      </c>
      <c r="AH97">
        <v>29.706442999999997</v>
      </c>
      <c r="AI97">
        <v>0</v>
      </c>
      <c r="AJ97">
        <v>0</v>
      </c>
      <c r="AK97">
        <v>13.053149999999997</v>
      </c>
      <c r="AL97">
        <v>15.345200000000002</v>
      </c>
      <c r="AM97">
        <v>2.6812342857142859</v>
      </c>
      <c r="AN97">
        <v>0</v>
      </c>
      <c r="AO97">
        <v>1.7175479999999999</v>
      </c>
      <c r="AP97">
        <v>0.9435846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21.852705216411607</v>
      </c>
      <c r="BB97">
        <f t="shared" si="1"/>
        <v>652.61351100242814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82.521422159237972</v>
      </c>
      <c r="L98">
        <v>63.6201170886076</v>
      </c>
      <c r="M98">
        <v>0</v>
      </c>
      <c r="N98">
        <v>30.001476377952759</v>
      </c>
      <c r="O98">
        <v>50.381908898128039</v>
      </c>
      <c r="P98">
        <v>43.487457307737607</v>
      </c>
      <c r="Q98">
        <v>2.7688257575757578</v>
      </c>
      <c r="R98">
        <v>10.765411698757005</v>
      </c>
      <c r="S98">
        <v>6.6956870790916199</v>
      </c>
      <c r="T98">
        <v>0</v>
      </c>
      <c r="U98">
        <v>243.68411540853498</v>
      </c>
      <c r="V98">
        <v>3.6175631979695431</v>
      </c>
      <c r="W98">
        <v>4.8550162074554306</v>
      </c>
      <c r="X98">
        <v>20.597354152618454</v>
      </c>
      <c r="Y98">
        <v>0</v>
      </c>
      <c r="Z98">
        <v>1.6646652000000002</v>
      </c>
      <c r="AA98">
        <v>10.70561232</v>
      </c>
      <c r="AB98">
        <v>0</v>
      </c>
      <c r="AC98">
        <v>0</v>
      </c>
      <c r="AD98">
        <v>2.3151846000000003</v>
      </c>
      <c r="AE98">
        <v>11.308105399999997</v>
      </c>
      <c r="AF98">
        <v>0</v>
      </c>
      <c r="AG98">
        <v>0</v>
      </c>
      <c r="AH98">
        <v>29.706442999999997</v>
      </c>
      <c r="AI98">
        <v>0</v>
      </c>
      <c r="AJ98">
        <v>0</v>
      </c>
      <c r="AK98">
        <v>13.053149999999997</v>
      </c>
      <c r="AL98">
        <v>15.345200000000002</v>
      </c>
      <c r="AM98">
        <v>2.6812342857142859</v>
      </c>
      <c r="AN98">
        <v>0</v>
      </c>
      <c r="AO98">
        <v>1.7175479999999999</v>
      </c>
      <c r="AP98">
        <v>0.9435846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21.814853395753161</v>
      </c>
      <c r="BB98">
        <f t="shared" si="1"/>
        <v>651.48309262562759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1.5092362721413866E-3</v>
      </c>
      <c r="G99">
        <f t="shared" si="2"/>
        <v>2.9894229448522536E-3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1.8353541905391786</v>
      </c>
      <c r="L99">
        <f t="shared" si="2"/>
        <v>1.3466987223147822</v>
      </c>
      <c r="M99">
        <f t="shared" si="2"/>
        <v>0</v>
      </c>
      <c r="N99">
        <f t="shared" si="2"/>
        <v>0.72003543307086537</v>
      </c>
      <c r="O99">
        <f t="shared" si="2"/>
        <v>1.2091658135550745</v>
      </c>
      <c r="P99">
        <f t="shared" si="2"/>
        <v>1.0436989753857044</v>
      </c>
      <c r="Q99">
        <f t="shared" si="2"/>
        <v>6.3942547760513405E-2</v>
      </c>
      <c r="R99">
        <f t="shared" si="2"/>
        <v>0.2298951349919115</v>
      </c>
      <c r="S99">
        <f t="shared" si="2"/>
        <v>0.14542247434465602</v>
      </c>
      <c r="T99">
        <f t="shared" si="2"/>
        <v>0</v>
      </c>
      <c r="U99">
        <f t="shared" si="2"/>
        <v>6.8018545022873171</v>
      </c>
      <c r="V99">
        <f t="shared" si="2"/>
        <v>7.1819897554370932E-2</v>
      </c>
      <c r="W99">
        <f t="shared" si="2"/>
        <v>0.17960428322606251</v>
      </c>
      <c r="X99">
        <f t="shared" si="2"/>
        <v>0.65918665196523063</v>
      </c>
      <c r="Y99">
        <f t="shared" si="2"/>
        <v>0</v>
      </c>
      <c r="Z99">
        <f t="shared" si="2"/>
        <v>4.9107483700000037E-2</v>
      </c>
      <c r="AA99">
        <f t="shared" si="2"/>
        <v>0.12039359207999999</v>
      </c>
      <c r="AB99">
        <f t="shared" si="2"/>
        <v>0.18793840365000017</v>
      </c>
      <c r="AC99">
        <f t="shared" si="2"/>
        <v>0.13727544706399994</v>
      </c>
      <c r="AD99">
        <f t="shared" si="2"/>
        <v>7.350711104999999E-2</v>
      </c>
      <c r="AE99">
        <f t="shared" si="2"/>
        <v>0.29702938536600032</v>
      </c>
      <c r="AF99">
        <f t="shared" si="2"/>
        <v>0</v>
      </c>
      <c r="AG99">
        <f t="shared" si="2"/>
        <v>0</v>
      </c>
      <c r="AH99">
        <f t="shared" si="2"/>
        <v>0.58811541000000034</v>
      </c>
      <c r="AI99">
        <f t="shared" si="2"/>
        <v>3.9205217499999993E-2</v>
      </c>
      <c r="AJ99">
        <f t="shared" si="2"/>
        <v>0</v>
      </c>
      <c r="AK99">
        <f t="shared" si="2"/>
        <v>0.31327559999999949</v>
      </c>
      <c r="AL99">
        <f t="shared" si="2"/>
        <v>0.39263054999999958</v>
      </c>
      <c r="AM99">
        <f t="shared" si="2"/>
        <v>2.0307302857142856E-2</v>
      </c>
      <c r="AN99">
        <f t="shared" si="2"/>
        <v>0</v>
      </c>
      <c r="AO99">
        <f t="shared" si="2"/>
        <v>4.2098594999999975E-2</v>
      </c>
      <c r="AP99">
        <f t="shared" si="2"/>
        <v>2.8340075399999973E-2</v>
      </c>
      <c r="AQ99">
        <f t="shared" si="2"/>
        <v>0</v>
      </c>
      <c r="AR99">
        <f t="shared" si="2"/>
        <v>0.30873801599999945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1.5820580912863074E-3</v>
      </c>
      <c r="AY99">
        <f t="shared" si="2"/>
        <v>0</v>
      </c>
      <c r="AZ99">
        <f t="shared" si="2"/>
        <v>0</v>
      </c>
      <c r="BA99">
        <f t="shared" si="2"/>
        <v>0.55423694708592108</v>
      </c>
      <c r="BB99">
        <f t="shared" si="1"/>
        <v>16.55184127084717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</v>
      </c>
      <c r="K3">
        <v>4.7022225525927706</v>
      </c>
      <c r="L3">
        <v>578.49247468354429</v>
      </c>
      <c r="M3">
        <v>27.997392972972978</v>
      </c>
      <c r="N3">
        <v>36.243602362204726</v>
      </c>
      <c r="O3">
        <v>0</v>
      </c>
      <c r="P3">
        <v>26.921299022494409</v>
      </c>
      <c r="Q3">
        <v>3.3473863636363639</v>
      </c>
      <c r="R3">
        <v>13.007344845235194</v>
      </c>
      <c r="S3">
        <v>8.1009547376664042</v>
      </c>
      <c r="T3">
        <v>0</v>
      </c>
      <c r="U3">
        <v>64.241422075237708</v>
      </c>
      <c r="V3">
        <v>3.5802505039929016</v>
      </c>
      <c r="W3">
        <v>10.148713839425181</v>
      </c>
      <c r="X3">
        <v>30.171493330107985</v>
      </c>
      <c r="Y3">
        <v>0</v>
      </c>
      <c r="Z3">
        <v>2.02488</v>
      </c>
      <c r="AA3">
        <v>8.6042060000000014</v>
      </c>
      <c r="AB3">
        <v>12.121704815999999</v>
      </c>
      <c r="AC3">
        <v>8.9164694944000011</v>
      </c>
      <c r="AD3">
        <v>5.5929026400000001</v>
      </c>
      <c r="AE3">
        <v>15.167135380800001</v>
      </c>
      <c r="AF3">
        <v>2.7224999999999993</v>
      </c>
      <c r="AG3">
        <v>4.7511048000000002</v>
      </c>
      <c r="AH3">
        <v>26.264779840000003</v>
      </c>
      <c r="AI3">
        <v>0</v>
      </c>
      <c r="AJ3">
        <v>0</v>
      </c>
      <c r="AK3">
        <v>15.766649999999998</v>
      </c>
      <c r="AL3">
        <v>0</v>
      </c>
      <c r="AM3">
        <v>0</v>
      </c>
      <c r="AN3">
        <v>0.66954999999999998</v>
      </c>
      <c r="AO3">
        <v>2.3451792</v>
      </c>
      <c r="AP3">
        <v>1.1397313199999999</v>
      </c>
      <c r="AQ3">
        <v>8.1765899999999974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30.837728101300613</v>
      </c>
      <c r="BB3">
        <f>SUM(B3:AZ3)-BA3</f>
        <v>920.94399133501008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</v>
      </c>
      <c r="K4">
        <v>4.7022225525927706</v>
      </c>
      <c r="L4">
        <v>578.49247468354429</v>
      </c>
      <c r="M4">
        <v>27.997392972972978</v>
      </c>
      <c r="N4">
        <v>36.243602362204726</v>
      </c>
      <c r="O4">
        <v>0</v>
      </c>
      <c r="P4">
        <v>26.921299022494409</v>
      </c>
      <c r="Q4">
        <v>3.3473863636363639</v>
      </c>
      <c r="R4">
        <v>13.007344845235194</v>
      </c>
      <c r="S4">
        <v>8.1009547376664042</v>
      </c>
      <c r="T4">
        <v>0</v>
      </c>
      <c r="U4">
        <v>64.241422075237708</v>
      </c>
      <c r="V4">
        <v>3.5802505039929016</v>
      </c>
      <c r="W4">
        <v>10.148713839425181</v>
      </c>
      <c r="X4">
        <v>30.171493330107985</v>
      </c>
      <c r="Y4">
        <v>0</v>
      </c>
      <c r="Z4">
        <v>2.02488</v>
      </c>
      <c r="AA4">
        <v>8.6042060000000014</v>
      </c>
      <c r="AB4">
        <v>12.121704815999999</v>
      </c>
      <c r="AC4">
        <v>8.9164694944000011</v>
      </c>
      <c r="AD4">
        <v>5.5929026400000001</v>
      </c>
      <c r="AE4">
        <v>15.167135380800001</v>
      </c>
      <c r="AF4">
        <v>2.7224999999999993</v>
      </c>
      <c r="AG4">
        <v>4.7511048000000002</v>
      </c>
      <c r="AH4">
        <v>26.148564</v>
      </c>
      <c r="AI4">
        <v>0</v>
      </c>
      <c r="AJ4">
        <v>0</v>
      </c>
      <c r="AK4">
        <v>15.766649999999998</v>
      </c>
      <c r="AL4">
        <v>0</v>
      </c>
      <c r="AM4">
        <v>0</v>
      </c>
      <c r="AN4">
        <v>0.66954999999999998</v>
      </c>
      <c r="AO4">
        <v>2.3451792</v>
      </c>
      <c r="AP4">
        <v>1.1397313199999999</v>
      </c>
      <c r="AQ4">
        <v>8.1765899999999974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30.83396274490061</v>
      </c>
      <c r="BB4">
        <f t="shared" ref="BB4:BB67" si="0">SUM(B4:AZ4)-BA4</f>
        <v>920.83154085141007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</v>
      </c>
      <c r="K5">
        <v>4.7022225525927706</v>
      </c>
      <c r="L5">
        <v>578.49247468354429</v>
      </c>
      <c r="M5">
        <v>27.997392972972978</v>
      </c>
      <c r="N5">
        <v>36.243602362204726</v>
      </c>
      <c r="O5">
        <v>0</v>
      </c>
      <c r="P5">
        <v>26.921299022494409</v>
      </c>
      <c r="Q5">
        <v>3.3473863636363639</v>
      </c>
      <c r="R5">
        <v>13.007344845235194</v>
      </c>
      <c r="S5">
        <v>8.1009547376664042</v>
      </c>
      <c r="T5">
        <v>0</v>
      </c>
      <c r="U5">
        <v>64.241422075237708</v>
      </c>
      <c r="V5">
        <v>3.5802505039929016</v>
      </c>
      <c r="W5">
        <v>10.148713839425181</v>
      </c>
      <c r="X5">
        <v>30.171493330107985</v>
      </c>
      <c r="Y5">
        <v>0</v>
      </c>
      <c r="Z5">
        <v>2.02488</v>
      </c>
      <c r="AA5">
        <v>8.6042060000000014</v>
      </c>
      <c r="AB5">
        <v>12.121704815999999</v>
      </c>
      <c r="AC5">
        <v>8.9164694944000011</v>
      </c>
      <c r="AD5">
        <v>5.5929026400000001</v>
      </c>
      <c r="AE5">
        <v>15.167135380800001</v>
      </c>
      <c r="AF5">
        <v>2.7224999999999993</v>
      </c>
      <c r="AG5">
        <v>4.7511048000000002</v>
      </c>
      <c r="AH5">
        <v>26.148564</v>
      </c>
      <c r="AI5">
        <v>0</v>
      </c>
      <c r="AJ5">
        <v>0</v>
      </c>
      <c r="AK5">
        <v>15.766649999999998</v>
      </c>
      <c r="AL5">
        <v>0</v>
      </c>
      <c r="AM5">
        <v>0</v>
      </c>
      <c r="AN5">
        <v>0.66954999999999998</v>
      </c>
      <c r="AO5">
        <v>2.3451792</v>
      </c>
      <c r="AP5">
        <v>1.1397313199999999</v>
      </c>
      <c r="AQ5">
        <v>5.4510599999999982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30.745655327440293</v>
      </c>
      <c r="BB5">
        <f t="shared" si="0"/>
        <v>918.19431826887035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</v>
      </c>
      <c r="K6">
        <v>4.7022225525927706</v>
      </c>
      <c r="L6">
        <v>578.49247468354429</v>
      </c>
      <c r="M6">
        <v>27.997392972972978</v>
      </c>
      <c r="N6">
        <v>36.243602362204726</v>
      </c>
      <c r="O6">
        <v>0</v>
      </c>
      <c r="P6">
        <v>26.921299022494409</v>
      </c>
      <c r="Q6">
        <v>3.3473863636363639</v>
      </c>
      <c r="R6">
        <v>13.007344845235194</v>
      </c>
      <c r="S6">
        <v>8.1009547376664042</v>
      </c>
      <c r="T6">
        <v>0</v>
      </c>
      <c r="U6">
        <v>64.241422075237708</v>
      </c>
      <c r="V6">
        <v>3.5802505039929016</v>
      </c>
      <c r="W6">
        <v>10.148713839425181</v>
      </c>
      <c r="X6">
        <v>30.171493330107985</v>
      </c>
      <c r="Y6">
        <v>0</v>
      </c>
      <c r="Z6">
        <v>2.02488</v>
      </c>
      <c r="AA6">
        <v>4.2899843999999998</v>
      </c>
      <c r="AB6">
        <v>12.121704815999999</v>
      </c>
      <c r="AC6">
        <v>8.9164694944000011</v>
      </c>
      <c r="AD6">
        <v>2.7964513200000001</v>
      </c>
      <c r="AE6">
        <v>15.167135380800001</v>
      </c>
      <c r="AF6">
        <v>2.7224999999999993</v>
      </c>
      <c r="AG6">
        <v>4.7511048000000002</v>
      </c>
      <c r="AH6">
        <v>26.148564</v>
      </c>
      <c r="AI6">
        <v>0</v>
      </c>
      <c r="AJ6">
        <v>0</v>
      </c>
      <c r="AK6">
        <v>15.766649999999998</v>
      </c>
      <c r="AL6">
        <v>0</v>
      </c>
      <c r="AM6">
        <v>0</v>
      </c>
      <c r="AN6">
        <v>0.66954999999999998</v>
      </c>
      <c r="AO6">
        <v>2.3451792</v>
      </c>
      <c r="AP6">
        <v>1.1397313199999999</v>
      </c>
      <c r="AQ6">
        <v>5.4510599999999982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30.515269389840288</v>
      </c>
      <c r="BB6">
        <f t="shared" si="0"/>
        <v>911.31403128647025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</v>
      </c>
      <c r="K7">
        <v>4.7022225525927706</v>
      </c>
      <c r="L7">
        <v>578.49247468354429</v>
      </c>
      <c r="M7">
        <v>27.997392972972978</v>
      </c>
      <c r="N7">
        <v>36.243602362204726</v>
      </c>
      <c r="O7">
        <v>0</v>
      </c>
      <c r="P7">
        <v>26.921299022494409</v>
      </c>
      <c r="Q7">
        <v>3.3473863636363639</v>
      </c>
      <c r="R7">
        <v>13.007344845235194</v>
      </c>
      <c r="S7">
        <v>8.1009547376664042</v>
      </c>
      <c r="T7">
        <v>0</v>
      </c>
      <c r="U7">
        <v>64.241422075237708</v>
      </c>
      <c r="V7">
        <v>3.5802505039929016</v>
      </c>
      <c r="W7">
        <v>9.8693559267587538</v>
      </c>
      <c r="X7">
        <v>30.171493330107985</v>
      </c>
      <c r="Y7">
        <v>0</v>
      </c>
      <c r="Z7">
        <v>2.02488</v>
      </c>
      <c r="AA7">
        <v>4.2899843999999998</v>
      </c>
      <c r="AB7">
        <v>12.121704815999999</v>
      </c>
      <c r="AC7">
        <v>5.9383226240000004</v>
      </c>
      <c r="AD7">
        <v>2.7964513200000001</v>
      </c>
      <c r="AE7">
        <v>15.167135380800001</v>
      </c>
      <c r="AF7">
        <v>2.7224999999999993</v>
      </c>
      <c r="AG7">
        <v>4.7511048000000002</v>
      </c>
      <c r="AH7">
        <v>20.337772000000001</v>
      </c>
      <c r="AI7">
        <v>0</v>
      </c>
      <c r="AJ7">
        <v>0</v>
      </c>
      <c r="AK7">
        <v>15.766649999999998</v>
      </c>
      <c r="AL7">
        <v>0</v>
      </c>
      <c r="AM7">
        <v>0</v>
      </c>
      <c r="AN7">
        <v>0.66954999999999998</v>
      </c>
      <c r="AO7">
        <v>2.3451792</v>
      </c>
      <c r="AP7">
        <v>1.1397313199999999</v>
      </c>
      <c r="AQ7">
        <v>2.7255299999999991</v>
      </c>
      <c r="AR7">
        <v>15.4111776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30.121275121412111</v>
      </c>
      <c r="BB7">
        <f t="shared" si="0"/>
        <v>899.54771482023216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</v>
      </c>
      <c r="K8">
        <v>4.7022225525927706</v>
      </c>
      <c r="L8">
        <v>578.49247468354429</v>
      </c>
      <c r="M8">
        <v>27.997392972972978</v>
      </c>
      <c r="N8">
        <v>36.243602362204726</v>
      </c>
      <c r="O8">
        <v>0</v>
      </c>
      <c r="P8">
        <v>26.921299022494409</v>
      </c>
      <c r="Q8">
        <v>3.3473863636363639</v>
      </c>
      <c r="R8">
        <v>13.007344845235194</v>
      </c>
      <c r="S8">
        <v>8.1009547376664042</v>
      </c>
      <c r="T8">
        <v>0</v>
      </c>
      <c r="U8">
        <v>64.241422075237708</v>
      </c>
      <c r="V8">
        <v>3.5802505039929016</v>
      </c>
      <c r="W8">
        <v>9.8693559267587538</v>
      </c>
      <c r="X8">
        <v>30.171493330107985</v>
      </c>
      <c r="Y8">
        <v>0</v>
      </c>
      <c r="Z8">
        <v>2.02488</v>
      </c>
      <c r="AA8">
        <v>4.2899843999999998</v>
      </c>
      <c r="AB8">
        <v>12.121704815999999</v>
      </c>
      <c r="AC8">
        <v>5.9383226240000004</v>
      </c>
      <c r="AD8">
        <v>2.7964513200000001</v>
      </c>
      <c r="AE8">
        <v>15.167135380800001</v>
      </c>
      <c r="AF8">
        <v>2.7224999999999993</v>
      </c>
      <c r="AG8">
        <v>4.7511048000000002</v>
      </c>
      <c r="AH8">
        <v>20.337772000000001</v>
      </c>
      <c r="AI8">
        <v>0</v>
      </c>
      <c r="AJ8">
        <v>0</v>
      </c>
      <c r="AK8">
        <v>15.766649999999998</v>
      </c>
      <c r="AL8">
        <v>0</v>
      </c>
      <c r="AM8">
        <v>0</v>
      </c>
      <c r="AN8">
        <v>0.66954999999999998</v>
      </c>
      <c r="AO8">
        <v>2.3451792</v>
      </c>
      <c r="AP8">
        <v>1.1397313199999999</v>
      </c>
      <c r="AQ8">
        <v>2.7255299999999991</v>
      </c>
      <c r="AR8">
        <v>15.4111776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30.121275121412111</v>
      </c>
      <c r="BB8">
        <f t="shared" si="0"/>
        <v>899.54771482023216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</v>
      </c>
      <c r="K9">
        <v>4.7022225525927706</v>
      </c>
      <c r="L9">
        <v>578.49247468354429</v>
      </c>
      <c r="M9">
        <v>27.997392972972978</v>
      </c>
      <c r="N9">
        <v>36.243602362204726</v>
      </c>
      <c r="O9">
        <v>0</v>
      </c>
      <c r="P9">
        <v>26.921299022494409</v>
      </c>
      <c r="Q9">
        <v>3.3473863636363639</v>
      </c>
      <c r="R9">
        <v>13.007344845235194</v>
      </c>
      <c r="S9">
        <v>8.1009547376664042</v>
      </c>
      <c r="T9">
        <v>0</v>
      </c>
      <c r="U9">
        <v>64.241422075237708</v>
      </c>
      <c r="V9">
        <v>3.5802505039929016</v>
      </c>
      <c r="W9">
        <v>9.8693559267587538</v>
      </c>
      <c r="X9">
        <v>30.171493330107985</v>
      </c>
      <c r="Y9">
        <v>0</v>
      </c>
      <c r="Z9">
        <v>2.02488</v>
      </c>
      <c r="AA9">
        <v>0</v>
      </c>
      <c r="AB9">
        <v>8.0565986800000005</v>
      </c>
      <c r="AC9">
        <v>5.9383226240000004</v>
      </c>
      <c r="AD9">
        <v>2.7964513200000001</v>
      </c>
      <c r="AE9">
        <v>15.167135380800001</v>
      </c>
      <c r="AF9">
        <v>2.7224999999999993</v>
      </c>
      <c r="AG9">
        <v>4.7511048000000002</v>
      </c>
      <c r="AH9">
        <v>20.337772000000001</v>
      </c>
      <c r="AI9">
        <v>0</v>
      </c>
      <c r="AJ9">
        <v>0</v>
      </c>
      <c r="AK9">
        <v>15.766649999999998</v>
      </c>
      <c r="AL9">
        <v>0</v>
      </c>
      <c r="AM9">
        <v>0</v>
      </c>
      <c r="AN9">
        <v>0.66954999999999998</v>
      </c>
      <c r="AO9">
        <v>2.2549799999999998</v>
      </c>
      <c r="AP9">
        <v>1.1397313199999999</v>
      </c>
      <c r="AQ9">
        <v>2.7255299999999991</v>
      </c>
      <c r="AR9">
        <v>15.4111776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29.84764756461211</v>
      </c>
      <c r="BB9">
        <f t="shared" si="0"/>
        <v>891.37605264103217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</v>
      </c>
      <c r="K10">
        <v>4.7022225525927706</v>
      </c>
      <c r="L10">
        <v>578.49247468354429</v>
      </c>
      <c r="M10">
        <v>27.997392972972978</v>
      </c>
      <c r="N10">
        <v>36.243602362204726</v>
      </c>
      <c r="O10">
        <v>0</v>
      </c>
      <c r="P10">
        <v>26.921299022494409</v>
      </c>
      <c r="Q10">
        <v>3.3473863636363639</v>
      </c>
      <c r="R10">
        <v>13.007344845235194</v>
      </c>
      <c r="S10">
        <v>8.1009547376664042</v>
      </c>
      <c r="T10">
        <v>0</v>
      </c>
      <c r="U10">
        <v>64.241422075237708</v>
      </c>
      <c r="V10">
        <v>3.5802505039929016</v>
      </c>
      <c r="W10">
        <v>9.8693559267587538</v>
      </c>
      <c r="X10">
        <v>30.171493330107985</v>
      </c>
      <c r="Y10">
        <v>0</v>
      </c>
      <c r="Z10">
        <v>2.02488</v>
      </c>
      <c r="AA10">
        <v>0</v>
      </c>
      <c r="AB10">
        <v>8.0565986800000005</v>
      </c>
      <c r="AC10">
        <v>5.9383226240000004</v>
      </c>
      <c r="AD10">
        <v>2.7964513200000001</v>
      </c>
      <c r="AE10">
        <v>15.167135380800001</v>
      </c>
      <c r="AF10">
        <v>2.7224999999999993</v>
      </c>
      <c r="AG10">
        <v>4.7511048000000002</v>
      </c>
      <c r="AH10">
        <v>20.337772000000001</v>
      </c>
      <c r="AI10">
        <v>0</v>
      </c>
      <c r="AJ10">
        <v>0</v>
      </c>
      <c r="AK10">
        <v>15.766649999999998</v>
      </c>
      <c r="AL10">
        <v>0</v>
      </c>
      <c r="AM10">
        <v>0</v>
      </c>
      <c r="AN10">
        <v>0.66954999999999998</v>
      </c>
      <c r="AO10">
        <v>2.2549799999999998</v>
      </c>
      <c r="AP10">
        <v>1.1397313199999999</v>
      </c>
      <c r="AQ10">
        <v>2.7255299999999991</v>
      </c>
      <c r="AR10">
        <v>15.4111776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29.84764756461211</v>
      </c>
      <c r="BB10">
        <f t="shared" si="0"/>
        <v>891.37605264103217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</v>
      </c>
      <c r="K11">
        <v>4.7022225525927706</v>
      </c>
      <c r="L11">
        <v>578.49247468354429</v>
      </c>
      <c r="M11">
        <v>27.997392972972978</v>
      </c>
      <c r="N11">
        <v>36.243602362204726</v>
      </c>
      <c r="O11">
        <v>0</v>
      </c>
      <c r="P11">
        <v>26.921299022494409</v>
      </c>
      <c r="Q11">
        <v>3.3473863636363639</v>
      </c>
      <c r="R11">
        <v>13.007344845235194</v>
      </c>
      <c r="S11">
        <v>8.1009547376664042</v>
      </c>
      <c r="T11">
        <v>0</v>
      </c>
      <c r="U11">
        <v>64.241422075237708</v>
      </c>
      <c r="V11">
        <v>3.5802505039929016</v>
      </c>
      <c r="W11">
        <v>9.8693559267587538</v>
      </c>
      <c r="X11">
        <v>30.171493330107985</v>
      </c>
      <c r="Y11">
        <v>0</v>
      </c>
      <c r="Z11">
        <v>2.01070584</v>
      </c>
      <c r="AA11">
        <v>0</v>
      </c>
      <c r="AB11">
        <v>8.0565986800000005</v>
      </c>
      <c r="AC11">
        <v>5.9383226240000004</v>
      </c>
      <c r="AD11">
        <v>2.7964513200000001</v>
      </c>
      <c r="AE11">
        <v>15.167135380800001</v>
      </c>
      <c r="AF11">
        <v>2.7224999999999993</v>
      </c>
      <c r="AG11">
        <v>4.7511048000000002</v>
      </c>
      <c r="AH11">
        <v>20.337772000000001</v>
      </c>
      <c r="AI11">
        <v>0</v>
      </c>
      <c r="AJ11">
        <v>0</v>
      </c>
      <c r="AK11">
        <v>15.766649999999998</v>
      </c>
      <c r="AL11">
        <v>0</v>
      </c>
      <c r="AM11">
        <v>0</v>
      </c>
      <c r="AN11">
        <v>0.66954999999999998</v>
      </c>
      <c r="AO11">
        <v>2.2549799999999998</v>
      </c>
      <c r="AP11">
        <v>1.1397313199999999</v>
      </c>
      <c r="AQ11">
        <v>2.7255299999999991</v>
      </c>
      <c r="AR11">
        <v>15.4111776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29.847188285012109</v>
      </c>
      <c r="BB11">
        <f t="shared" si="0"/>
        <v>891.36233776063216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</v>
      </c>
      <c r="K12">
        <v>4.7022225525927706</v>
      </c>
      <c r="L12">
        <v>578.49247468354429</v>
      </c>
      <c r="M12">
        <v>27.997392972972978</v>
      </c>
      <c r="N12">
        <v>36.243602362204726</v>
      </c>
      <c r="O12">
        <v>0</v>
      </c>
      <c r="P12">
        <v>26.921299022494409</v>
      </c>
      <c r="Q12">
        <v>3.3473863636363639</v>
      </c>
      <c r="R12">
        <v>13.007344845235194</v>
      </c>
      <c r="S12">
        <v>8.1009547376664042</v>
      </c>
      <c r="T12">
        <v>0</v>
      </c>
      <c r="U12">
        <v>64.241422075237708</v>
      </c>
      <c r="V12">
        <v>3.5802505039929016</v>
      </c>
      <c r="W12">
        <v>9.8693559267587538</v>
      </c>
      <c r="X12">
        <v>30.171493330107985</v>
      </c>
      <c r="Y12">
        <v>0</v>
      </c>
      <c r="Z12">
        <v>2.01070584</v>
      </c>
      <c r="AA12">
        <v>0</v>
      </c>
      <c r="AB12">
        <v>8.0565986800000005</v>
      </c>
      <c r="AC12">
        <v>5.9383226240000004</v>
      </c>
      <c r="AD12">
        <v>2.7964513200000001</v>
      </c>
      <c r="AE12">
        <v>15.167135380800001</v>
      </c>
      <c r="AF12">
        <v>2.7224999999999993</v>
      </c>
      <c r="AG12">
        <v>4.7511048000000002</v>
      </c>
      <c r="AH12">
        <v>20.337772000000001</v>
      </c>
      <c r="AI12">
        <v>0</v>
      </c>
      <c r="AJ12">
        <v>0</v>
      </c>
      <c r="AK12">
        <v>15.766649999999998</v>
      </c>
      <c r="AL12">
        <v>0</v>
      </c>
      <c r="AM12">
        <v>0</v>
      </c>
      <c r="AN12">
        <v>0.66954999999999998</v>
      </c>
      <c r="AO12">
        <v>2.2549799999999998</v>
      </c>
      <c r="AP12">
        <v>1.1397313199999999</v>
      </c>
      <c r="AQ12">
        <v>2.7255299999999991</v>
      </c>
      <c r="AR12">
        <v>15.4111776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29.847188285012109</v>
      </c>
      <c r="BB12">
        <f t="shared" si="0"/>
        <v>891.36233776063216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4.7022225525927706</v>
      </c>
      <c r="L13">
        <v>578.49247468354429</v>
      </c>
      <c r="M13">
        <v>27.997392972972978</v>
      </c>
      <c r="N13">
        <v>36.243602362204726</v>
      </c>
      <c r="O13">
        <v>0</v>
      </c>
      <c r="P13">
        <v>26.921299022494409</v>
      </c>
      <c r="Q13">
        <v>3.3473863636363639</v>
      </c>
      <c r="R13">
        <v>13.007344845235194</v>
      </c>
      <c r="S13">
        <v>8.1009547376664042</v>
      </c>
      <c r="T13">
        <v>0</v>
      </c>
      <c r="U13">
        <v>64.241422075237708</v>
      </c>
      <c r="V13">
        <v>3.5802505039929016</v>
      </c>
      <c r="W13">
        <v>9.8693559267587538</v>
      </c>
      <c r="X13">
        <v>30.171493330107985</v>
      </c>
      <c r="Y13">
        <v>0</v>
      </c>
      <c r="Z13">
        <v>2.01070584</v>
      </c>
      <c r="AA13">
        <v>0</v>
      </c>
      <c r="AB13">
        <v>8.0565986800000005</v>
      </c>
      <c r="AC13">
        <v>5.9383226240000004</v>
      </c>
      <c r="AD13">
        <v>2.7964513200000001</v>
      </c>
      <c r="AE13">
        <v>15.167135380800001</v>
      </c>
      <c r="AF13">
        <v>2.7224999999999993</v>
      </c>
      <c r="AG13">
        <v>4.7511048000000002</v>
      </c>
      <c r="AH13">
        <v>20.337772000000001</v>
      </c>
      <c r="AI13">
        <v>0</v>
      </c>
      <c r="AJ13">
        <v>0</v>
      </c>
      <c r="AK13">
        <v>15.766649999999998</v>
      </c>
      <c r="AL13">
        <v>0</v>
      </c>
      <c r="AM13">
        <v>0</v>
      </c>
      <c r="AN13">
        <v>0.66954999999999998</v>
      </c>
      <c r="AO13">
        <v>2.2549799999999998</v>
      </c>
      <c r="AP13">
        <v>1.1397313199999999</v>
      </c>
      <c r="AQ13">
        <v>2.7255299999999991</v>
      </c>
      <c r="AR13">
        <v>15.4111776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29.847188285012109</v>
      </c>
      <c r="BB13">
        <f t="shared" si="0"/>
        <v>891.36233776063216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</v>
      </c>
      <c r="K14">
        <v>4.7022225525927706</v>
      </c>
      <c r="L14">
        <v>578.49247468354429</v>
      </c>
      <c r="M14">
        <v>27.997392972972978</v>
      </c>
      <c r="N14">
        <v>36.243602362204726</v>
      </c>
      <c r="O14">
        <v>0</v>
      </c>
      <c r="P14">
        <v>26.921299022494409</v>
      </c>
      <c r="Q14">
        <v>3.3473863636363639</v>
      </c>
      <c r="R14">
        <v>13.007344845235194</v>
      </c>
      <c r="S14">
        <v>8.1009547376664042</v>
      </c>
      <c r="T14">
        <v>0</v>
      </c>
      <c r="U14">
        <v>64.241422075237708</v>
      </c>
      <c r="V14">
        <v>3.5802505039929016</v>
      </c>
      <c r="W14">
        <v>9.8693559267587538</v>
      </c>
      <c r="X14">
        <v>30.171493330107985</v>
      </c>
      <c r="Y14">
        <v>0</v>
      </c>
      <c r="Z14">
        <v>1.889888</v>
      </c>
      <c r="AA14">
        <v>0</v>
      </c>
      <c r="AB14">
        <v>8.0565986800000005</v>
      </c>
      <c r="AC14">
        <v>5.9383226240000004</v>
      </c>
      <c r="AD14">
        <v>2.7964513200000001</v>
      </c>
      <c r="AE14">
        <v>15.167135380800001</v>
      </c>
      <c r="AF14">
        <v>2.7224999999999993</v>
      </c>
      <c r="AG14">
        <v>4.7511048000000002</v>
      </c>
      <c r="AH14">
        <v>20.337772000000001</v>
      </c>
      <c r="AI14">
        <v>0</v>
      </c>
      <c r="AJ14">
        <v>0</v>
      </c>
      <c r="AK14">
        <v>15.766649999999998</v>
      </c>
      <c r="AL14">
        <v>0</v>
      </c>
      <c r="AM14">
        <v>0</v>
      </c>
      <c r="AN14">
        <v>0.66954999999999998</v>
      </c>
      <c r="AO14">
        <v>2.2549799999999998</v>
      </c>
      <c r="AP14">
        <v>1.1397313199999999</v>
      </c>
      <c r="AQ14">
        <v>2.7255299999999991</v>
      </c>
      <c r="AR14">
        <v>15.4111776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29.843273823812112</v>
      </c>
      <c r="BB14">
        <f t="shared" si="0"/>
        <v>891.24543438183218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</v>
      </c>
      <c r="K15">
        <v>5.2088133922819972</v>
      </c>
      <c r="L15">
        <v>578.49247468354429</v>
      </c>
      <c r="M15">
        <v>27.997392972972978</v>
      </c>
      <c r="N15">
        <v>36.243602362204726</v>
      </c>
      <c r="O15">
        <v>0</v>
      </c>
      <c r="P15">
        <v>26.921299022494409</v>
      </c>
      <c r="Q15">
        <v>3.3473863636363639</v>
      </c>
      <c r="R15">
        <v>13.007344845235194</v>
      </c>
      <c r="S15">
        <v>8.1009547376664042</v>
      </c>
      <c r="T15">
        <v>0</v>
      </c>
      <c r="U15">
        <v>64.241422075237708</v>
      </c>
      <c r="V15">
        <v>3.5802505039929016</v>
      </c>
      <c r="W15">
        <v>9.8693559267587538</v>
      </c>
      <c r="X15">
        <v>30.171493330107985</v>
      </c>
      <c r="Y15">
        <v>0</v>
      </c>
      <c r="Z15">
        <v>2.01070584</v>
      </c>
      <c r="AA15">
        <v>0</v>
      </c>
      <c r="AB15">
        <v>8.0565986800000005</v>
      </c>
      <c r="AC15">
        <v>5.9383226240000004</v>
      </c>
      <c r="AD15">
        <v>2.7964513200000001</v>
      </c>
      <c r="AE15">
        <v>15.167135380800001</v>
      </c>
      <c r="AF15">
        <v>2.7224999999999993</v>
      </c>
      <c r="AG15">
        <v>4.7511048000000002</v>
      </c>
      <c r="AH15">
        <v>20.337772000000001</v>
      </c>
      <c r="AI15">
        <v>0</v>
      </c>
      <c r="AJ15">
        <v>0</v>
      </c>
      <c r="AK15">
        <v>15.766649999999998</v>
      </c>
      <c r="AL15">
        <v>0</v>
      </c>
      <c r="AM15">
        <v>0</v>
      </c>
      <c r="AN15">
        <v>0.66954999999999998</v>
      </c>
      <c r="AO15">
        <v>2.2549799999999998</v>
      </c>
      <c r="AP15">
        <v>2.90827992</v>
      </c>
      <c r="AQ15">
        <v>2.7255299999999991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29.953825265417091</v>
      </c>
      <c r="BB15">
        <f t="shared" si="0"/>
        <v>894.54696181991642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</v>
      </c>
      <c r="K16">
        <v>5.2088133922819972</v>
      </c>
      <c r="L16">
        <v>578.49247468354429</v>
      </c>
      <c r="M16">
        <v>27.997392972972978</v>
      </c>
      <c r="N16">
        <v>36.243602362204726</v>
      </c>
      <c r="O16">
        <v>0</v>
      </c>
      <c r="P16">
        <v>26.921299022494409</v>
      </c>
      <c r="Q16">
        <v>3.3473863636363639</v>
      </c>
      <c r="R16">
        <v>13.007344845235194</v>
      </c>
      <c r="S16">
        <v>8.1009547376664042</v>
      </c>
      <c r="T16">
        <v>0</v>
      </c>
      <c r="U16">
        <v>64.241422075237708</v>
      </c>
      <c r="V16">
        <v>3.5802505039929016</v>
      </c>
      <c r="W16">
        <v>9.8693559267587538</v>
      </c>
      <c r="X16">
        <v>30.171493330107985</v>
      </c>
      <c r="Y16">
        <v>0</v>
      </c>
      <c r="Z16">
        <v>2.01070584</v>
      </c>
      <c r="AA16">
        <v>0</v>
      </c>
      <c r="AB16">
        <v>8.0565986800000005</v>
      </c>
      <c r="AC16">
        <v>5.9383226240000004</v>
      </c>
      <c r="AD16">
        <v>2.7964513200000001</v>
      </c>
      <c r="AE16">
        <v>15.167135380800001</v>
      </c>
      <c r="AF16">
        <v>2.7224999999999993</v>
      </c>
      <c r="AG16">
        <v>4.7511048000000002</v>
      </c>
      <c r="AH16">
        <v>20.337772000000001</v>
      </c>
      <c r="AI16">
        <v>0</v>
      </c>
      <c r="AJ16">
        <v>0</v>
      </c>
      <c r="AK16">
        <v>15.766649999999998</v>
      </c>
      <c r="AL16">
        <v>0</v>
      </c>
      <c r="AM16">
        <v>0</v>
      </c>
      <c r="AN16">
        <v>0.66954999999999998</v>
      </c>
      <c r="AO16">
        <v>2.2549799999999998</v>
      </c>
      <c r="AP16">
        <v>2.90827992</v>
      </c>
      <c r="AQ16">
        <v>2.7255299999999991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29.953825265417091</v>
      </c>
      <c r="BB16">
        <f t="shared" si="0"/>
        <v>894.54696181991642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</v>
      </c>
      <c r="K17">
        <v>5.2088133922819972</v>
      </c>
      <c r="L17">
        <v>578.49247468354429</v>
      </c>
      <c r="M17">
        <v>27.997392972972978</v>
      </c>
      <c r="N17">
        <v>36.243602362204726</v>
      </c>
      <c r="O17">
        <v>0</v>
      </c>
      <c r="P17">
        <v>26.921299022494409</v>
      </c>
      <c r="Q17">
        <v>3.3473863636363639</v>
      </c>
      <c r="R17">
        <v>13.007344845235194</v>
      </c>
      <c r="S17">
        <v>8.1009547376664042</v>
      </c>
      <c r="T17">
        <v>0</v>
      </c>
      <c r="U17">
        <v>64.241422075237708</v>
      </c>
      <c r="V17">
        <v>3.5802505039929016</v>
      </c>
      <c r="W17">
        <v>9.8693559267587538</v>
      </c>
      <c r="X17">
        <v>30.171493330107985</v>
      </c>
      <c r="Y17">
        <v>0</v>
      </c>
      <c r="Z17">
        <v>2.01070584</v>
      </c>
      <c r="AA17">
        <v>0</v>
      </c>
      <c r="AB17">
        <v>8.0565986800000005</v>
      </c>
      <c r="AC17">
        <v>5.9383226240000004</v>
      </c>
      <c r="AD17">
        <v>2.7964513200000001</v>
      </c>
      <c r="AE17">
        <v>15.167135380800001</v>
      </c>
      <c r="AF17">
        <v>2.7224999999999993</v>
      </c>
      <c r="AG17">
        <v>4.7511048000000002</v>
      </c>
      <c r="AH17">
        <v>20.337772000000001</v>
      </c>
      <c r="AI17">
        <v>0</v>
      </c>
      <c r="AJ17">
        <v>0</v>
      </c>
      <c r="AK17">
        <v>15.766649999999998</v>
      </c>
      <c r="AL17">
        <v>0</v>
      </c>
      <c r="AM17">
        <v>0</v>
      </c>
      <c r="AN17">
        <v>0.66954999999999998</v>
      </c>
      <c r="AO17">
        <v>2.2549799999999998</v>
      </c>
      <c r="AP17">
        <v>1.1397313199999999</v>
      </c>
      <c r="AQ17">
        <v>5.4510599999999982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29.984831340052015</v>
      </c>
      <c r="BB17">
        <f t="shared" si="0"/>
        <v>895.47293714528143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</v>
      </c>
      <c r="K18">
        <v>5.2088133922819972</v>
      </c>
      <c r="L18">
        <v>578.49247468354429</v>
      </c>
      <c r="M18">
        <v>27.997392972972978</v>
      </c>
      <c r="N18">
        <v>36.243602362204726</v>
      </c>
      <c r="O18">
        <v>0</v>
      </c>
      <c r="P18">
        <v>26.921299022494409</v>
      </c>
      <c r="Q18">
        <v>3.3473863636363639</v>
      </c>
      <c r="R18">
        <v>13.007344845235194</v>
      </c>
      <c r="S18">
        <v>8.1009547376664042</v>
      </c>
      <c r="T18">
        <v>0</v>
      </c>
      <c r="U18">
        <v>64.241422075237708</v>
      </c>
      <c r="V18">
        <v>3.5802505039929016</v>
      </c>
      <c r="W18">
        <v>9.8693559267587538</v>
      </c>
      <c r="X18">
        <v>30.171493330107985</v>
      </c>
      <c r="Y18">
        <v>0</v>
      </c>
      <c r="Z18">
        <v>2.01070584</v>
      </c>
      <c r="AA18">
        <v>0</v>
      </c>
      <c r="AB18">
        <v>8.0565986800000005</v>
      </c>
      <c r="AC18">
        <v>5.9383226240000004</v>
      </c>
      <c r="AD18">
        <v>2.7964513200000001</v>
      </c>
      <c r="AE18">
        <v>15.167135380800001</v>
      </c>
      <c r="AF18">
        <v>2.7224999999999993</v>
      </c>
      <c r="AG18">
        <v>4.7511048000000002</v>
      </c>
      <c r="AH18">
        <v>20.337772000000001</v>
      </c>
      <c r="AI18">
        <v>0</v>
      </c>
      <c r="AJ18">
        <v>0</v>
      </c>
      <c r="AK18">
        <v>15.766649999999998</v>
      </c>
      <c r="AL18">
        <v>0</v>
      </c>
      <c r="AM18">
        <v>0</v>
      </c>
      <c r="AN18">
        <v>0.66954999999999998</v>
      </c>
      <c r="AO18">
        <v>2.2549799999999998</v>
      </c>
      <c r="AP18">
        <v>1.1397313199999999</v>
      </c>
      <c r="AQ18">
        <v>8.1765899999999974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30.073138757512329</v>
      </c>
      <c r="BB18">
        <f t="shared" si="0"/>
        <v>898.11015972782116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</v>
      </c>
      <c r="K19">
        <v>4.7022225525927706</v>
      </c>
      <c r="L19">
        <v>578.49247468354429</v>
      </c>
      <c r="M19">
        <v>27.997392972972978</v>
      </c>
      <c r="N19">
        <v>36.243602362204726</v>
      </c>
      <c r="O19">
        <v>0</v>
      </c>
      <c r="P19">
        <v>26.921299022494409</v>
      </c>
      <c r="Q19">
        <v>3.3473863636363639</v>
      </c>
      <c r="R19">
        <v>13.007344845235194</v>
      </c>
      <c r="S19">
        <v>8.1009547376664042</v>
      </c>
      <c r="T19">
        <v>0</v>
      </c>
      <c r="U19">
        <v>64.241422075237708</v>
      </c>
      <c r="V19">
        <v>3.5802505039929016</v>
      </c>
      <c r="W19">
        <v>9.8693559267587538</v>
      </c>
      <c r="X19">
        <v>30.171493330107985</v>
      </c>
      <c r="Y19">
        <v>0</v>
      </c>
      <c r="Z19">
        <v>2.01070584</v>
      </c>
      <c r="AA19">
        <v>0</v>
      </c>
      <c r="AB19">
        <v>8.0565986800000005</v>
      </c>
      <c r="AC19">
        <v>5.9383226240000004</v>
      </c>
      <c r="AD19">
        <v>2.7964513200000001</v>
      </c>
      <c r="AE19">
        <v>15.167135380800001</v>
      </c>
      <c r="AF19">
        <v>2.7224999999999993</v>
      </c>
      <c r="AG19">
        <v>4.7511048000000002</v>
      </c>
      <c r="AH19">
        <v>28.70531248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2.2549799999999998</v>
      </c>
      <c r="AP19">
        <v>1.1397313199999999</v>
      </c>
      <c r="AQ19">
        <v>8.1765899999999974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30.294911235107346</v>
      </c>
      <c r="BB19">
        <f t="shared" si="0"/>
        <v>904.73321529053692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</v>
      </c>
      <c r="K20">
        <v>4.7022225525927706</v>
      </c>
      <c r="L20">
        <v>578.49247468354429</v>
      </c>
      <c r="M20">
        <v>27.997392972972978</v>
      </c>
      <c r="N20">
        <v>36.243602362204726</v>
      </c>
      <c r="O20">
        <v>0</v>
      </c>
      <c r="P20">
        <v>26.921299022494409</v>
      </c>
      <c r="Q20">
        <v>3.3473863636363639</v>
      </c>
      <c r="R20">
        <v>13.007344845235194</v>
      </c>
      <c r="S20">
        <v>8.1009547376664042</v>
      </c>
      <c r="T20">
        <v>0</v>
      </c>
      <c r="U20">
        <v>64.241422075237708</v>
      </c>
      <c r="V20">
        <v>3.5802505039929016</v>
      </c>
      <c r="W20">
        <v>9.8693559267587538</v>
      </c>
      <c r="X20">
        <v>30.171493330107985</v>
      </c>
      <c r="Y20">
        <v>0</v>
      </c>
      <c r="Z20">
        <v>2.01070584</v>
      </c>
      <c r="AA20">
        <v>0</v>
      </c>
      <c r="AB20">
        <v>8.0565986800000005</v>
      </c>
      <c r="AC20">
        <v>5.9383226240000004</v>
      </c>
      <c r="AD20">
        <v>2.7964513200000001</v>
      </c>
      <c r="AE20">
        <v>15.167135380800001</v>
      </c>
      <c r="AF20">
        <v>2.7224999999999993</v>
      </c>
      <c r="AG20">
        <v>4.7511048000000002</v>
      </c>
      <c r="AH20">
        <v>28.70531248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2.2549799999999998</v>
      </c>
      <c r="AP20">
        <v>1.1397313199999999</v>
      </c>
      <c r="AQ20">
        <v>8.1765899999999974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30.294911235107346</v>
      </c>
      <c r="BB20">
        <f t="shared" si="0"/>
        <v>904.73321529053692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</v>
      </c>
      <c r="K21">
        <v>4.7022225525927706</v>
      </c>
      <c r="L21">
        <v>578.49247468354429</v>
      </c>
      <c r="M21">
        <v>27.997392972972978</v>
      </c>
      <c r="N21">
        <v>36.243602362204726</v>
      </c>
      <c r="O21">
        <v>0</v>
      </c>
      <c r="P21">
        <v>26.921299022494409</v>
      </c>
      <c r="Q21">
        <v>3.3473863636363639</v>
      </c>
      <c r="R21">
        <v>13.007344845235194</v>
      </c>
      <c r="S21">
        <v>8.1009547376664042</v>
      </c>
      <c r="T21">
        <v>0</v>
      </c>
      <c r="U21">
        <v>64.241422075237708</v>
      </c>
      <c r="V21">
        <v>3.5802505039929016</v>
      </c>
      <c r="W21">
        <v>9.8693559267587538</v>
      </c>
      <c r="X21">
        <v>30.171493330107985</v>
      </c>
      <c r="Y21">
        <v>0</v>
      </c>
      <c r="Z21">
        <v>2.01070584</v>
      </c>
      <c r="AA21">
        <v>0</v>
      </c>
      <c r="AB21">
        <v>8.0565986800000005</v>
      </c>
      <c r="AC21">
        <v>8.9164694944000011</v>
      </c>
      <c r="AD21">
        <v>2.7964513200000001</v>
      </c>
      <c r="AE21">
        <v>15.167135380800001</v>
      </c>
      <c r="AF21">
        <v>2.7224999999999993</v>
      </c>
      <c r="AG21">
        <v>4.7511048000000002</v>
      </c>
      <c r="AH21">
        <v>28.327610999999997</v>
      </c>
      <c r="AI21">
        <v>0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2.2549799999999998</v>
      </c>
      <c r="AP21">
        <v>1.1397313199999999</v>
      </c>
      <c r="AQ21">
        <v>8.1765899999999974</v>
      </c>
      <c r="AR21">
        <v>16.427299199999997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30.412087972707351</v>
      </c>
      <c r="BB21">
        <f t="shared" si="0"/>
        <v>908.23260554333694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</v>
      </c>
      <c r="K22">
        <v>4.7022225525927706</v>
      </c>
      <c r="L22">
        <v>578.49247468354429</v>
      </c>
      <c r="M22">
        <v>27.997392972972978</v>
      </c>
      <c r="N22">
        <v>36.243602362204726</v>
      </c>
      <c r="O22">
        <v>0</v>
      </c>
      <c r="P22">
        <v>26.921299022494409</v>
      </c>
      <c r="Q22">
        <v>3.3473863636363639</v>
      </c>
      <c r="R22">
        <v>13.007344845235194</v>
      </c>
      <c r="S22">
        <v>8.1009547376664042</v>
      </c>
      <c r="T22">
        <v>0</v>
      </c>
      <c r="U22">
        <v>64.241422075237708</v>
      </c>
      <c r="V22">
        <v>3.5802505039929016</v>
      </c>
      <c r="W22">
        <v>9.8693559267587538</v>
      </c>
      <c r="X22">
        <v>30.171493330107985</v>
      </c>
      <c r="Y22">
        <v>0</v>
      </c>
      <c r="Z22">
        <v>2.01070584</v>
      </c>
      <c r="AA22">
        <v>4.3103436480000008</v>
      </c>
      <c r="AB22">
        <v>8.0565986800000005</v>
      </c>
      <c r="AC22">
        <v>8.9164694944000011</v>
      </c>
      <c r="AD22">
        <v>2.7964513200000001</v>
      </c>
      <c r="AE22">
        <v>15.167135380800001</v>
      </c>
      <c r="AF22">
        <v>2.7224999999999993</v>
      </c>
      <c r="AG22">
        <v>4.7511048000000002</v>
      </c>
      <c r="AH22">
        <v>26.148564</v>
      </c>
      <c r="AI22">
        <v>0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2.2549799999999998</v>
      </c>
      <c r="AP22">
        <v>1.1397313199999999</v>
      </c>
      <c r="AQ22">
        <v>8.1765899999999974</v>
      </c>
      <c r="AR22">
        <v>16.427299199999997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30.481141903107353</v>
      </c>
      <c r="BB22">
        <f t="shared" si="0"/>
        <v>910.29484826093687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</v>
      </c>
      <c r="K23">
        <v>4.7022225525927706</v>
      </c>
      <c r="L23">
        <v>578.49247468354429</v>
      </c>
      <c r="M23">
        <v>27.997392972972978</v>
      </c>
      <c r="N23">
        <v>36.243602362204726</v>
      </c>
      <c r="O23">
        <v>0</v>
      </c>
      <c r="P23">
        <v>26.921299022494409</v>
      </c>
      <c r="Q23">
        <v>3.3473863636363639</v>
      </c>
      <c r="R23">
        <v>13.007344845235194</v>
      </c>
      <c r="S23">
        <v>8.1009547376664042</v>
      </c>
      <c r="T23">
        <v>0</v>
      </c>
      <c r="U23">
        <v>64.241422075237708</v>
      </c>
      <c r="V23">
        <v>3.5802505039929016</v>
      </c>
      <c r="W23">
        <v>9.6841741977734124</v>
      </c>
      <c r="X23">
        <v>30.171493330107985</v>
      </c>
      <c r="Y23">
        <v>0</v>
      </c>
      <c r="Z23">
        <v>2.01070584</v>
      </c>
      <c r="AA23">
        <v>4.3103436480000008</v>
      </c>
      <c r="AB23">
        <v>12.121704815999999</v>
      </c>
      <c r="AC23">
        <v>8.9164694944000011</v>
      </c>
      <c r="AD23">
        <v>2.7964513200000001</v>
      </c>
      <c r="AE23">
        <v>15.167135380800001</v>
      </c>
      <c r="AF23">
        <v>2.7224999999999993</v>
      </c>
      <c r="AG23">
        <v>4.7511048000000002</v>
      </c>
      <c r="AH23">
        <v>32.976244599999994</v>
      </c>
      <c r="AI23">
        <v>0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2.3000796000000001</v>
      </c>
      <c r="AP23">
        <v>1.1397313199999999</v>
      </c>
      <c r="AQ23">
        <v>8.1765899999999974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30.829530008523729</v>
      </c>
      <c r="BB23">
        <f t="shared" si="0"/>
        <v>920.69916476253502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</v>
      </c>
      <c r="K24">
        <v>4.7022225525927706</v>
      </c>
      <c r="L24">
        <v>578.49247468354429</v>
      </c>
      <c r="M24">
        <v>27.997392972972978</v>
      </c>
      <c r="N24">
        <v>36.243602362204726</v>
      </c>
      <c r="O24">
        <v>0</v>
      </c>
      <c r="P24">
        <v>26.921299022494409</v>
      </c>
      <c r="Q24">
        <v>3.3473863636363639</v>
      </c>
      <c r="R24">
        <v>13.007344845235194</v>
      </c>
      <c r="S24">
        <v>8.1009547376664042</v>
      </c>
      <c r="T24">
        <v>0</v>
      </c>
      <c r="U24">
        <v>64.241422075237708</v>
      </c>
      <c r="V24">
        <v>3.5802505039929016</v>
      </c>
      <c r="W24">
        <v>9.6841741977734124</v>
      </c>
      <c r="X24">
        <v>30.171493330107985</v>
      </c>
      <c r="Y24">
        <v>0</v>
      </c>
      <c r="Z24">
        <v>2.01070584</v>
      </c>
      <c r="AA24">
        <v>8.6042060000000014</v>
      </c>
      <c r="AB24">
        <v>12.121704815999999</v>
      </c>
      <c r="AC24">
        <v>8.9164694944000011</v>
      </c>
      <c r="AD24">
        <v>2.7964513200000001</v>
      </c>
      <c r="AE24">
        <v>15.167135380800001</v>
      </c>
      <c r="AF24">
        <v>2.7224999999999993</v>
      </c>
      <c r="AG24">
        <v>4.7511048000000002</v>
      </c>
      <c r="AH24">
        <v>35.881640600000004</v>
      </c>
      <c r="AI24">
        <v>0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2.3000796000000001</v>
      </c>
      <c r="AP24">
        <v>1.1397313199999999</v>
      </c>
      <c r="AQ24">
        <v>8.1765899999999974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31.062786060123738</v>
      </c>
      <c r="BB24">
        <f t="shared" si="0"/>
        <v>927.6651670629351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</v>
      </c>
      <c r="K25">
        <v>4.7022225525927706</v>
      </c>
      <c r="L25">
        <v>578.49247468354429</v>
      </c>
      <c r="M25">
        <v>27.997392972972978</v>
      </c>
      <c r="N25">
        <v>36.243602362204726</v>
      </c>
      <c r="O25">
        <v>0</v>
      </c>
      <c r="P25">
        <v>26.921299022494409</v>
      </c>
      <c r="Q25">
        <v>3.3473863636363639</v>
      </c>
      <c r="R25">
        <v>13.007344845235194</v>
      </c>
      <c r="S25">
        <v>8.1009547376664042</v>
      </c>
      <c r="T25">
        <v>0</v>
      </c>
      <c r="U25">
        <v>64.241422075237708</v>
      </c>
      <c r="V25">
        <v>3.5802505039929016</v>
      </c>
      <c r="W25">
        <v>9.6841741977734124</v>
      </c>
      <c r="X25">
        <v>30.171493330107985</v>
      </c>
      <c r="Y25">
        <v>0</v>
      </c>
      <c r="Z25">
        <v>2.01070584</v>
      </c>
      <c r="AA25">
        <v>8.6042060000000014</v>
      </c>
      <c r="AB25">
        <v>12.121704815999999</v>
      </c>
      <c r="AC25">
        <v>8.9164694944000011</v>
      </c>
      <c r="AD25">
        <v>2.7964513200000001</v>
      </c>
      <c r="AE25">
        <v>15.167135380800001</v>
      </c>
      <c r="AF25">
        <v>2.7224999999999993</v>
      </c>
      <c r="AG25">
        <v>4.7511048000000002</v>
      </c>
      <c r="AH25">
        <v>35.881640600000004</v>
      </c>
      <c r="AI25">
        <v>0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2.3000796000000001</v>
      </c>
      <c r="AP25">
        <v>1.1397313199999999</v>
      </c>
      <c r="AQ25">
        <v>8.1765899999999974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31.029863658923741</v>
      </c>
      <c r="BB25">
        <f t="shared" si="0"/>
        <v>926.681967864135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</v>
      </c>
      <c r="K26">
        <v>4.7022225525927706</v>
      </c>
      <c r="L26">
        <v>578.49247468354429</v>
      </c>
      <c r="M26">
        <v>27.997392972972978</v>
      </c>
      <c r="N26">
        <v>36.243602362204726</v>
      </c>
      <c r="O26">
        <v>0</v>
      </c>
      <c r="P26">
        <v>26.921299022494409</v>
      </c>
      <c r="Q26">
        <v>3.3473863636363639</v>
      </c>
      <c r="R26">
        <v>13.007344845235194</v>
      </c>
      <c r="S26">
        <v>8.1009547376664042</v>
      </c>
      <c r="T26">
        <v>0</v>
      </c>
      <c r="U26">
        <v>64.241422075237708</v>
      </c>
      <c r="V26">
        <v>3.5802505039929016</v>
      </c>
      <c r="W26">
        <v>9.6841741977734124</v>
      </c>
      <c r="X26">
        <v>30.171493330107985</v>
      </c>
      <c r="Y26">
        <v>0</v>
      </c>
      <c r="Z26">
        <v>2.01070584</v>
      </c>
      <c r="AA26">
        <v>8.6042060000000014</v>
      </c>
      <c r="AB26">
        <v>12.121704815999999</v>
      </c>
      <c r="AC26">
        <v>8.9164694944000011</v>
      </c>
      <c r="AD26">
        <v>2.7964513200000001</v>
      </c>
      <c r="AE26">
        <v>15.167135380800001</v>
      </c>
      <c r="AF26">
        <v>2.7224999999999993</v>
      </c>
      <c r="AG26">
        <v>4.7511048000000002</v>
      </c>
      <c r="AH26">
        <v>35.881640600000004</v>
      </c>
      <c r="AI26">
        <v>0.78111279999999994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2.3000796000000001</v>
      </c>
      <c r="AP26">
        <v>1.1397313199999999</v>
      </c>
      <c r="AQ26">
        <v>8.1765899999999974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31.055171590923738</v>
      </c>
      <c r="BB26">
        <f t="shared" si="0"/>
        <v>927.43777273213504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</v>
      </c>
      <c r="K27">
        <v>4.7022225525927706</v>
      </c>
      <c r="L27">
        <v>578.49247468354429</v>
      </c>
      <c r="M27">
        <v>27.997392972972978</v>
      </c>
      <c r="N27">
        <v>36.243602362204726</v>
      </c>
      <c r="O27">
        <v>0</v>
      </c>
      <c r="P27">
        <v>26.921299022494409</v>
      </c>
      <c r="Q27">
        <v>3.3473863636363639</v>
      </c>
      <c r="R27">
        <v>13.007344845235194</v>
      </c>
      <c r="S27">
        <v>8.1009547376664042</v>
      </c>
      <c r="T27">
        <v>0</v>
      </c>
      <c r="U27">
        <v>64.241422075237708</v>
      </c>
      <c r="V27">
        <v>3.5802505039929016</v>
      </c>
      <c r="W27">
        <v>9.6841741977734124</v>
      </c>
      <c r="X27">
        <v>30.171493330107985</v>
      </c>
      <c r="Y27">
        <v>0</v>
      </c>
      <c r="Z27">
        <v>2.01070584</v>
      </c>
      <c r="AA27">
        <v>8.6042060000000014</v>
      </c>
      <c r="AB27">
        <v>12.121704815999999</v>
      </c>
      <c r="AC27">
        <v>8.9164694944000011</v>
      </c>
      <c r="AD27">
        <v>2.7964513200000001</v>
      </c>
      <c r="AE27">
        <v>14.682190120000001</v>
      </c>
      <c r="AF27">
        <v>2.7224999999999993</v>
      </c>
      <c r="AG27">
        <v>4.7511048000000002</v>
      </c>
      <c r="AH27">
        <v>32.976244599999994</v>
      </c>
      <c r="AI27">
        <v>2.3433383999999999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2.3000796000000001</v>
      </c>
      <c r="AP27">
        <v>2.90827992</v>
      </c>
      <c r="AQ27">
        <v>8.1765899999999974</v>
      </c>
      <c r="AR27">
        <v>16.427299199999997</v>
      </c>
      <c r="AS27">
        <v>10.152601056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31.098038300523722</v>
      </c>
      <c r="BB27">
        <f t="shared" si="0"/>
        <v>928.71794451333506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</v>
      </c>
      <c r="K28">
        <v>4.7022225525927706</v>
      </c>
      <c r="L28">
        <v>578.49247468354429</v>
      </c>
      <c r="M28">
        <v>27.997392972972978</v>
      </c>
      <c r="N28">
        <v>36.243602362204726</v>
      </c>
      <c r="O28">
        <v>0</v>
      </c>
      <c r="P28">
        <v>26.921299022494409</v>
      </c>
      <c r="Q28">
        <v>3.3473863636363639</v>
      </c>
      <c r="R28">
        <v>13.007344845235194</v>
      </c>
      <c r="S28">
        <v>8.1009547376664042</v>
      </c>
      <c r="T28">
        <v>0</v>
      </c>
      <c r="U28">
        <v>64.241422075237708</v>
      </c>
      <c r="V28">
        <v>3.5802505039929016</v>
      </c>
      <c r="W28">
        <v>9.6841741977734124</v>
      </c>
      <c r="X28">
        <v>30.171493330107985</v>
      </c>
      <c r="Y28">
        <v>0</v>
      </c>
      <c r="Z28">
        <v>2.01070584</v>
      </c>
      <c r="AA28">
        <v>8.6042060000000014</v>
      </c>
      <c r="AB28">
        <v>12.121704815999999</v>
      </c>
      <c r="AC28">
        <v>8.9164694944000011</v>
      </c>
      <c r="AD28">
        <v>2.7964513200000001</v>
      </c>
      <c r="AE28">
        <v>14.564102799999999</v>
      </c>
      <c r="AF28">
        <v>2.7224999999999993</v>
      </c>
      <c r="AG28">
        <v>4.7511048000000002</v>
      </c>
      <c r="AH28">
        <v>32.976244599999994</v>
      </c>
      <c r="AI28">
        <v>15.231699599999999</v>
      </c>
      <c r="AJ28">
        <v>0</v>
      </c>
      <c r="AK28">
        <v>15.766649999999998</v>
      </c>
      <c r="AL28">
        <v>0</v>
      </c>
      <c r="AM28">
        <v>0</v>
      </c>
      <c r="AN28">
        <v>0.66954999999999998</v>
      </c>
      <c r="AO28">
        <v>2.3000796000000001</v>
      </c>
      <c r="AP28">
        <v>2.90827992</v>
      </c>
      <c r="AQ28">
        <v>8.1765899999999974</v>
      </c>
      <c r="AR28">
        <v>16.427299199999997</v>
      </c>
      <c r="AS28">
        <v>10.152601056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31.51179522332372</v>
      </c>
      <c r="BB28">
        <f t="shared" si="0"/>
        <v>941.07446147053508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4.7022225525927706</v>
      </c>
      <c r="L29">
        <v>578.49247468354429</v>
      </c>
      <c r="M29">
        <v>27.997392972972978</v>
      </c>
      <c r="N29">
        <v>36.243602362204726</v>
      </c>
      <c r="O29">
        <v>0</v>
      </c>
      <c r="P29">
        <v>26.921299022494409</v>
      </c>
      <c r="Q29">
        <v>3.3473863636363639</v>
      </c>
      <c r="R29">
        <v>13.007344845235194</v>
      </c>
      <c r="S29">
        <v>8.1009547376664042</v>
      </c>
      <c r="T29">
        <v>0</v>
      </c>
      <c r="U29">
        <v>64.241422075237708</v>
      </c>
      <c r="V29">
        <v>3.5802505039929016</v>
      </c>
      <c r="W29">
        <v>9.6841741977734124</v>
      </c>
      <c r="X29">
        <v>30.171493330107985</v>
      </c>
      <c r="Y29">
        <v>0</v>
      </c>
      <c r="Z29">
        <v>2.01070584</v>
      </c>
      <c r="AA29">
        <v>8.6042060000000014</v>
      </c>
      <c r="AB29">
        <v>12.121704815999999</v>
      </c>
      <c r="AC29">
        <v>8.9164694944000011</v>
      </c>
      <c r="AD29">
        <v>2.7964513200000001</v>
      </c>
      <c r="AE29">
        <v>14.564102799999999</v>
      </c>
      <c r="AF29">
        <v>2.7224999999999993</v>
      </c>
      <c r="AG29">
        <v>4.7511048000000002</v>
      </c>
      <c r="AH29">
        <v>32.976244599999994</v>
      </c>
      <c r="AI29">
        <v>15.231699599999999</v>
      </c>
      <c r="AJ29">
        <v>0</v>
      </c>
      <c r="AK29">
        <v>15.766649999999998</v>
      </c>
      <c r="AL29">
        <v>0</v>
      </c>
      <c r="AM29">
        <v>0</v>
      </c>
      <c r="AN29">
        <v>0.66954999999999998</v>
      </c>
      <c r="AO29">
        <v>2.3000796000000001</v>
      </c>
      <c r="AP29">
        <v>1.1397313199999999</v>
      </c>
      <c r="AQ29">
        <v>8.1765899999999974</v>
      </c>
      <c r="AR29">
        <v>16.427299199999997</v>
      </c>
      <c r="AS29">
        <v>10.152601056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31.454494187323721</v>
      </c>
      <c r="BB29">
        <f t="shared" si="0"/>
        <v>939.36321390653507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</v>
      </c>
      <c r="K30">
        <v>4.7022225525927706</v>
      </c>
      <c r="L30">
        <v>453.00039772164945</v>
      </c>
      <c r="M30">
        <v>27.997392972972978</v>
      </c>
      <c r="N30">
        <v>36.243602362204726</v>
      </c>
      <c r="O30">
        <v>0</v>
      </c>
      <c r="P30">
        <v>26.921299022494409</v>
      </c>
      <c r="Q30">
        <v>3.3520444897959183</v>
      </c>
      <c r="R30">
        <v>13.005025192012285</v>
      </c>
      <c r="S30">
        <v>8.0977210300429192</v>
      </c>
      <c r="T30">
        <v>0</v>
      </c>
      <c r="U30">
        <v>64.241422075237708</v>
      </c>
      <c r="V30">
        <v>3.5802505039929016</v>
      </c>
      <c r="W30">
        <v>9.6841741977734124</v>
      </c>
      <c r="X30">
        <v>30.171493330107985</v>
      </c>
      <c r="Y30">
        <v>0</v>
      </c>
      <c r="Z30">
        <v>2.01070584</v>
      </c>
      <c r="AA30">
        <v>8.6042060000000014</v>
      </c>
      <c r="AB30">
        <v>12.121704815999999</v>
      </c>
      <c r="AC30">
        <v>8.9164694944000011</v>
      </c>
      <c r="AD30">
        <v>2.7964513200000001</v>
      </c>
      <c r="AE30">
        <v>14.564102799999999</v>
      </c>
      <c r="AF30">
        <v>2.7224999999999993</v>
      </c>
      <c r="AG30">
        <v>4.7511048000000002</v>
      </c>
      <c r="AH30">
        <v>32.976244599999994</v>
      </c>
      <c r="AI30">
        <v>15.231699599999999</v>
      </c>
      <c r="AJ30">
        <v>0</v>
      </c>
      <c r="AK30">
        <v>15.766649999999998</v>
      </c>
      <c r="AL30">
        <v>0</v>
      </c>
      <c r="AM30">
        <v>0</v>
      </c>
      <c r="AN30">
        <v>0.66954999999999998</v>
      </c>
      <c r="AO30">
        <v>2.3000796000000001</v>
      </c>
      <c r="AP30">
        <v>1.1397313199999999</v>
      </c>
      <c r="AQ30">
        <v>8.1765899999999974</v>
      </c>
      <c r="AR30">
        <v>16.427299199999997</v>
      </c>
      <c r="AS30">
        <v>10.152601056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27.388592499486951</v>
      </c>
      <c r="BB30">
        <f t="shared" si="0"/>
        <v>817.93614339779026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</v>
      </c>
      <c r="K31">
        <v>4.8057127359597915</v>
      </c>
      <c r="L31">
        <v>320.00038688554895</v>
      </c>
      <c r="M31">
        <v>27.997392972972978</v>
      </c>
      <c r="N31">
        <v>36.243602362204726</v>
      </c>
      <c r="O31">
        <v>0</v>
      </c>
      <c r="P31">
        <v>26.921299022494409</v>
      </c>
      <c r="Q31">
        <v>3.3520444897959183</v>
      </c>
      <c r="R31">
        <v>13.005025192012285</v>
      </c>
      <c r="S31">
        <v>8.0977210300429192</v>
      </c>
      <c r="T31">
        <v>0</v>
      </c>
      <c r="U31">
        <v>64.241422075237708</v>
      </c>
      <c r="V31">
        <v>3.5802505039929016</v>
      </c>
      <c r="W31">
        <v>9.6841741977734124</v>
      </c>
      <c r="X31">
        <v>30.171493330107985</v>
      </c>
      <c r="Y31">
        <v>0</v>
      </c>
      <c r="Z31">
        <v>2.01070584</v>
      </c>
      <c r="AA31">
        <v>8.6042060000000014</v>
      </c>
      <c r="AB31">
        <v>12.121704815999999</v>
      </c>
      <c r="AC31">
        <v>8.9164694944000011</v>
      </c>
      <c r="AD31">
        <v>2.7964513200000001</v>
      </c>
      <c r="AE31">
        <v>14.564102799999999</v>
      </c>
      <c r="AF31">
        <v>2.7224999999999993</v>
      </c>
      <c r="AG31">
        <v>4.7511048000000002</v>
      </c>
      <c r="AH31">
        <v>28.70531248</v>
      </c>
      <c r="AI31">
        <v>15.231699599999999</v>
      </c>
      <c r="AJ31">
        <v>0</v>
      </c>
      <c r="AK31">
        <v>15.766649999999998</v>
      </c>
      <c r="AL31">
        <v>0</v>
      </c>
      <c r="AM31">
        <v>0</v>
      </c>
      <c r="AN31">
        <v>0.66954999999999998</v>
      </c>
      <c r="AO31">
        <v>2.3000796000000001</v>
      </c>
      <c r="AP31">
        <v>1.1397313199999999</v>
      </c>
      <c r="AQ31">
        <v>8.1765899999999974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22.899571685405778</v>
      </c>
      <c r="BB31">
        <f t="shared" si="0"/>
        <v>683.87510588753798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</v>
      </c>
      <c r="K32">
        <v>4.7333686732679228</v>
      </c>
      <c r="L32">
        <v>320.00038688554895</v>
      </c>
      <c r="M32">
        <v>27.997392972972978</v>
      </c>
      <c r="N32">
        <v>36.243602362204726</v>
      </c>
      <c r="O32">
        <v>0</v>
      </c>
      <c r="P32">
        <v>26.921299022494409</v>
      </c>
      <c r="Q32">
        <v>3.3520444897959183</v>
      </c>
      <c r="R32">
        <v>13.005025192012285</v>
      </c>
      <c r="S32">
        <v>8.0977210300429192</v>
      </c>
      <c r="T32">
        <v>0</v>
      </c>
      <c r="U32">
        <v>64.241422075237708</v>
      </c>
      <c r="V32">
        <v>3.5802505039929016</v>
      </c>
      <c r="W32">
        <v>9.6841741977734124</v>
      </c>
      <c r="X32">
        <v>30.171493330107985</v>
      </c>
      <c r="Y32">
        <v>0</v>
      </c>
      <c r="Z32">
        <v>2.01070584</v>
      </c>
      <c r="AA32">
        <v>8.6042060000000014</v>
      </c>
      <c r="AB32">
        <v>12.121704815999999</v>
      </c>
      <c r="AC32">
        <v>8.9164694944000011</v>
      </c>
      <c r="AD32">
        <v>2.7964513200000001</v>
      </c>
      <c r="AE32">
        <v>14.564102799999999</v>
      </c>
      <c r="AF32">
        <v>2.7224999999999993</v>
      </c>
      <c r="AG32">
        <v>4.7511048000000002</v>
      </c>
      <c r="AH32">
        <v>28.70531248</v>
      </c>
      <c r="AI32">
        <v>15.231699599999999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2.3000796000000001</v>
      </c>
      <c r="AP32">
        <v>1.1397313199999999</v>
      </c>
      <c r="AQ32">
        <v>8.1765899999999974</v>
      </c>
      <c r="AR32">
        <v>15.4111776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22.897227737744306</v>
      </c>
      <c r="BB32">
        <f t="shared" si="0"/>
        <v>683.80510577250766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</v>
      </c>
      <c r="K33">
        <v>4.7023170350669812</v>
      </c>
      <c r="L33">
        <v>320.00038688554895</v>
      </c>
      <c r="M33">
        <v>27.997392972972978</v>
      </c>
      <c r="N33">
        <v>36.243602362204726</v>
      </c>
      <c r="O33">
        <v>0</v>
      </c>
      <c r="P33">
        <v>26.921299022494409</v>
      </c>
      <c r="Q33">
        <v>3.3520444897959183</v>
      </c>
      <c r="R33">
        <v>13.005025192012285</v>
      </c>
      <c r="S33">
        <v>8.0977210300429192</v>
      </c>
      <c r="T33">
        <v>0</v>
      </c>
      <c r="U33">
        <v>64.241422075237708</v>
      </c>
      <c r="V33">
        <v>3.5802505039929016</v>
      </c>
      <c r="W33">
        <v>9.6841741977734124</v>
      </c>
      <c r="X33">
        <v>30.171493330107985</v>
      </c>
      <c r="Y33">
        <v>0</v>
      </c>
      <c r="Z33">
        <v>2.01070584</v>
      </c>
      <c r="AA33">
        <v>8.6042060000000014</v>
      </c>
      <c r="AB33">
        <v>12.121704815999999</v>
      </c>
      <c r="AC33">
        <v>8.9164694944000011</v>
      </c>
      <c r="AD33">
        <v>2.7964513200000001</v>
      </c>
      <c r="AE33">
        <v>14.564102799999999</v>
      </c>
      <c r="AF33">
        <v>6.049999999999998</v>
      </c>
      <c r="AG33">
        <v>4.7511048000000002</v>
      </c>
      <c r="AH33">
        <v>28.70531248</v>
      </c>
      <c r="AI33">
        <v>10.154466399999999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2.3000796000000001</v>
      </c>
      <c r="AP33">
        <v>1.1397313199999999</v>
      </c>
      <c r="AQ33">
        <v>8.1765899999999974</v>
      </c>
      <c r="AR33">
        <v>15.4111776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22.839530058584867</v>
      </c>
      <c r="BB33">
        <f t="shared" si="0"/>
        <v>682.08201861346618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</v>
      </c>
      <c r="K34">
        <v>4.7023146217494087</v>
      </c>
      <c r="L34">
        <v>320.00038688554895</v>
      </c>
      <c r="M34">
        <v>27.997392972972978</v>
      </c>
      <c r="N34">
        <v>36.243602362204726</v>
      </c>
      <c r="O34">
        <v>0</v>
      </c>
      <c r="P34">
        <v>26.921299022494409</v>
      </c>
      <c r="Q34">
        <v>3.3520444897959183</v>
      </c>
      <c r="R34">
        <v>13.005025192012285</v>
      </c>
      <c r="S34">
        <v>8.0977210300429192</v>
      </c>
      <c r="T34">
        <v>0</v>
      </c>
      <c r="U34">
        <v>64.241422075237708</v>
      </c>
      <c r="V34">
        <v>3.5802505039929016</v>
      </c>
      <c r="W34">
        <v>9.6841741977734124</v>
      </c>
      <c r="X34">
        <v>30.171493330107985</v>
      </c>
      <c r="Y34">
        <v>0</v>
      </c>
      <c r="Z34">
        <v>2.01070584</v>
      </c>
      <c r="AA34">
        <v>4.2899843999999998</v>
      </c>
      <c r="AB34">
        <v>12.121704815999999</v>
      </c>
      <c r="AC34">
        <v>8.9164694944000011</v>
      </c>
      <c r="AD34">
        <v>2.7964513200000001</v>
      </c>
      <c r="AE34">
        <v>14.564102799999999</v>
      </c>
      <c r="AF34">
        <v>6.049999999999998</v>
      </c>
      <c r="AG34">
        <v>4.7511048000000002</v>
      </c>
      <c r="AH34">
        <v>28.70531248</v>
      </c>
      <c r="AI34">
        <v>1.5622256000000001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2.3000796000000001</v>
      </c>
      <c r="AP34">
        <v>1.1397313199999999</v>
      </c>
      <c r="AQ34">
        <v>8.1765899999999974</v>
      </c>
      <c r="AR34">
        <v>15.4111776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22.421360669232936</v>
      </c>
      <c r="BB34">
        <f t="shared" si="0"/>
        <v>669.59372318950045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</v>
      </c>
      <c r="K35">
        <v>4.8573672897773443</v>
      </c>
      <c r="L35">
        <v>319.99682173280581</v>
      </c>
      <c r="M35">
        <v>27.997392972972978</v>
      </c>
      <c r="N35">
        <v>36.243602362204726</v>
      </c>
      <c r="O35">
        <v>0</v>
      </c>
      <c r="P35">
        <v>26.921299022494409</v>
      </c>
      <c r="Q35">
        <v>3.3520444897959183</v>
      </c>
      <c r="R35">
        <v>13.005025192012285</v>
      </c>
      <c r="S35">
        <v>8.0977210300429192</v>
      </c>
      <c r="T35">
        <v>0</v>
      </c>
      <c r="U35">
        <v>64.241422075237708</v>
      </c>
      <c r="V35">
        <v>3.5802505039929016</v>
      </c>
      <c r="W35">
        <v>9.6841741977734124</v>
      </c>
      <c r="X35">
        <v>30.171493330107985</v>
      </c>
      <c r="Y35">
        <v>0</v>
      </c>
      <c r="Z35">
        <v>2.01070584</v>
      </c>
      <c r="AA35">
        <v>4.2899843999999998</v>
      </c>
      <c r="AB35">
        <v>12.121704815999999</v>
      </c>
      <c r="AC35">
        <v>8.9164694944000011</v>
      </c>
      <c r="AD35">
        <v>2.7964513200000001</v>
      </c>
      <c r="AE35">
        <v>14.564102799999999</v>
      </c>
      <c r="AF35">
        <v>6.049999999999998</v>
      </c>
      <c r="AG35">
        <v>4.7511048000000002</v>
      </c>
      <c r="AH35">
        <v>28.124233280000002</v>
      </c>
      <c r="AI35">
        <v>0.78111279999999994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2.3000796000000001</v>
      </c>
      <c r="AP35">
        <v>1.1397313199999999</v>
      </c>
      <c r="AQ35">
        <v>8.1765899999999974</v>
      </c>
      <c r="AR35">
        <v>15.4111776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22.382062146777731</v>
      </c>
      <c r="BB35">
        <f t="shared" si="0"/>
        <v>668.42231722724057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</v>
      </c>
      <c r="K36">
        <v>4.8573672897773443</v>
      </c>
      <c r="L36">
        <v>347.99659016952029</v>
      </c>
      <c r="M36">
        <v>27.997392972972978</v>
      </c>
      <c r="N36">
        <v>36.243602362204726</v>
      </c>
      <c r="O36">
        <v>0</v>
      </c>
      <c r="P36">
        <v>26.921299022494409</v>
      </c>
      <c r="Q36">
        <v>3.3520444897959183</v>
      </c>
      <c r="R36">
        <v>13.005025192012285</v>
      </c>
      <c r="S36">
        <v>8.0977210300429192</v>
      </c>
      <c r="T36">
        <v>0</v>
      </c>
      <c r="U36">
        <v>64.241422075237708</v>
      </c>
      <c r="V36">
        <v>3.5802505039929016</v>
      </c>
      <c r="W36">
        <v>9.6841741977734124</v>
      </c>
      <c r="X36">
        <v>30.171493330107985</v>
      </c>
      <c r="Y36">
        <v>0</v>
      </c>
      <c r="Z36">
        <v>2.01070584</v>
      </c>
      <c r="AA36">
        <v>4.2899843999999998</v>
      </c>
      <c r="AB36">
        <v>12.121704815999999</v>
      </c>
      <c r="AC36">
        <v>8.9164694944000011</v>
      </c>
      <c r="AD36">
        <v>2.7964513200000001</v>
      </c>
      <c r="AE36">
        <v>14.564102799999999</v>
      </c>
      <c r="AF36">
        <v>6.049999999999998</v>
      </c>
      <c r="AG36">
        <v>4.7511048000000002</v>
      </c>
      <c r="AH36">
        <v>26.148564</v>
      </c>
      <c r="AI36">
        <v>0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2.3000796000000001</v>
      </c>
      <c r="AP36">
        <v>1.1397313199999999</v>
      </c>
      <c r="AQ36">
        <v>5.4510599999999982</v>
      </c>
      <c r="AR36">
        <v>15.4111776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23.111669627834637</v>
      </c>
      <c r="BB36">
        <f t="shared" si="0"/>
        <v>690.21016610289803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</v>
      </c>
      <c r="K37">
        <v>4.7021141547022047</v>
      </c>
      <c r="L37">
        <v>359.99651460873389</v>
      </c>
      <c r="M37">
        <v>27.997392972972978</v>
      </c>
      <c r="N37">
        <v>36.243602362204726</v>
      </c>
      <c r="O37">
        <v>0</v>
      </c>
      <c r="P37">
        <v>26.921299022494409</v>
      </c>
      <c r="Q37">
        <v>3.3520444897959183</v>
      </c>
      <c r="R37">
        <v>13.005025192012285</v>
      </c>
      <c r="S37">
        <v>8.0977210300429192</v>
      </c>
      <c r="T37">
        <v>0</v>
      </c>
      <c r="U37">
        <v>64.241422075237708</v>
      </c>
      <c r="V37">
        <v>3.5802505039929016</v>
      </c>
      <c r="W37">
        <v>9.6841741977734124</v>
      </c>
      <c r="X37">
        <v>30.171493330107985</v>
      </c>
      <c r="Y37">
        <v>0</v>
      </c>
      <c r="Z37">
        <v>2.01070584</v>
      </c>
      <c r="AA37">
        <v>0.121186</v>
      </c>
      <c r="AB37">
        <v>12.121704815999999</v>
      </c>
      <c r="AC37">
        <v>8.9164694944000011</v>
      </c>
      <c r="AD37">
        <v>2.7964513200000001</v>
      </c>
      <c r="AE37">
        <v>14.564102799999999</v>
      </c>
      <c r="AF37">
        <v>6.049999999999998</v>
      </c>
      <c r="AG37">
        <v>4.7511048000000002</v>
      </c>
      <c r="AH37">
        <v>26.148564</v>
      </c>
      <c r="AI37">
        <v>0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2.0294820000000002</v>
      </c>
      <c r="AP37">
        <v>1.1397313199999999</v>
      </c>
      <c r="AQ37">
        <v>5.4510599999999982</v>
      </c>
      <c r="AR37">
        <v>15.4111776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23.351629923710167</v>
      </c>
      <c r="BB37">
        <f t="shared" si="0"/>
        <v>697.37548111116087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</v>
      </c>
      <c r="K38">
        <v>4.7021141547022047</v>
      </c>
      <c r="L38">
        <v>353.99696071902713</v>
      </c>
      <c r="M38">
        <v>27.997392972972978</v>
      </c>
      <c r="N38">
        <v>36.243602362204726</v>
      </c>
      <c r="O38">
        <v>0</v>
      </c>
      <c r="P38">
        <v>26.921299022494409</v>
      </c>
      <c r="Q38">
        <v>3.3520444897959183</v>
      </c>
      <c r="R38">
        <v>13.005025192012285</v>
      </c>
      <c r="S38">
        <v>8.0977210300429192</v>
      </c>
      <c r="T38">
        <v>0</v>
      </c>
      <c r="U38">
        <v>64.241422075237708</v>
      </c>
      <c r="V38">
        <v>3.5802505039929016</v>
      </c>
      <c r="W38">
        <v>9.6841741977734124</v>
      </c>
      <c r="X38">
        <v>30.171493330107985</v>
      </c>
      <c r="Y38">
        <v>0</v>
      </c>
      <c r="Z38">
        <v>2.01070584</v>
      </c>
      <c r="AA38">
        <v>0</v>
      </c>
      <c r="AB38">
        <v>12.121704815999999</v>
      </c>
      <c r="AC38">
        <v>8.9164694944000011</v>
      </c>
      <c r="AD38">
        <v>2.7964513200000001</v>
      </c>
      <c r="AE38">
        <v>14.564102799999999</v>
      </c>
      <c r="AF38">
        <v>6.049999999999998</v>
      </c>
      <c r="AG38">
        <v>4.7511048000000002</v>
      </c>
      <c r="AH38">
        <v>26.148564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2.0294820000000002</v>
      </c>
      <c r="AP38">
        <v>1.1397313199999999</v>
      </c>
      <c r="AQ38">
        <v>5.4510599999999982</v>
      </c>
      <c r="AR38">
        <v>15.4111776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23.153246572134467</v>
      </c>
      <c r="BB38">
        <f t="shared" si="0"/>
        <v>691.45312457302998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</v>
      </c>
      <c r="K39">
        <v>4.7021141547022047</v>
      </c>
      <c r="L39">
        <v>331.74595582738704</v>
      </c>
      <c r="M39">
        <v>27.997392972972978</v>
      </c>
      <c r="N39">
        <v>36.243602362204726</v>
      </c>
      <c r="O39">
        <v>0</v>
      </c>
      <c r="P39">
        <v>26.921299022494409</v>
      </c>
      <c r="Q39">
        <v>3.3520444897959183</v>
      </c>
      <c r="R39">
        <v>13.005025192012285</v>
      </c>
      <c r="S39">
        <v>8.0977210300429192</v>
      </c>
      <c r="T39">
        <v>0</v>
      </c>
      <c r="U39">
        <v>64.241422075237708</v>
      </c>
      <c r="V39">
        <v>3.5802505039929016</v>
      </c>
      <c r="W39">
        <v>9.6841741977734124</v>
      </c>
      <c r="X39">
        <v>30.171493330107985</v>
      </c>
      <c r="Y39">
        <v>0</v>
      </c>
      <c r="Z39">
        <v>2.01070584</v>
      </c>
      <c r="AA39">
        <v>0</v>
      </c>
      <c r="AB39">
        <v>12.121704815999999</v>
      </c>
      <c r="AC39">
        <v>8.9164694944000011</v>
      </c>
      <c r="AD39">
        <v>2.7964513200000001</v>
      </c>
      <c r="AE39">
        <v>14.564102799999999</v>
      </c>
      <c r="AF39">
        <v>6.049999999999998</v>
      </c>
      <c r="AG39">
        <v>4.7511048000000002</v>
      </c>
      <c r="AH39">
        <v>26.148564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2.0294820000000002</v>
      </c>
      <c r="AP39">
        <v>1.1397313199999999</v>
      </c>
      <c r="AQ39">
        <v>2.7255299999999991</v>
      </c>
      <c r="AR39">
        <v>15.4111776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22.344006844663127</v>
      </c>
      <c r="BB39">
        <f t="shared" si="0"/>
        <v>667.28582940886122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</v>
      </c>
      <c r="K40">
        <v>4.7021141547022047</v>
      </c>
      <c r="L40">
        <v>396.85441929897894</v>
      </c>
      <c r="M40">
        <v>27.997392972972978</v>
      </c>
      <c r="N40">
        <v>36.243602362204726</v>
      </c>
      <c r="O40">
        <v>0</v>
      </c>
      <c r="P40">
        <v>26.921299022494409</v>
      </c>
      <c r="Q40">
        <v>3.3520444897959183</v>
      </c>
      <c r="R40">
        <v>13.005025192012285</v>
      </c>
      <c r="S40">
        <v>8.0977210300429192</v>
      </c>
      <c r="T40">
        <v>0</v>
      </c>
      <c r="U40">
        <v>64.241422075237708</v>
      </c>
      <c r="V40">
        <v>3.5802505039929016</v>
      </c>
      <c r="W40">
        <v>9.6841741977734124</v>
      </c>
      <c r="X40">
        <v>30.171493330107985</v>
      </c>
      <c r="Y40">
        <v>0</v>
      </c>
      <c r="Z40">
        <v>2.01070584</v>
      </c>
      <c r="AA40">
        <v>0</v>
      </c>
      <c r="AB40">
        <v>12.121704815999999</v>
      </c>
      <c r="AC40">
        <v>8.9164694944000011</v>
      </c>
      <c r="AD40">
        <v>2.7964513200000001</v>
      </c>
      <c r="AE40">
        <v>14.564102799999999</v>
      </c>
      <c r="AF40">
        <v>6.049999999999998</v>
      </c>
      <c r="AG40">
        <v>4.7511048000000002</v>
      </c>
      <c r="AH40">
        <v>26.148564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2.0294820000000002</v>
      </c>
      <c r="AP40">
        <v>1.1397313199999999</v>
      </c>
      <c r="AQ40">
        <v>2.7255299999999991</v>
      </c>
      <c r="AR40">
        <v>15.4111776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24.453521073036093</v>
      </c>
      <c r="BB40">
        <f t="shared" si="0"/>
        <v>730.28477865208015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</v>
      </c>
      <c r="K41">
        <v>4.7021141547022047</v>
      </c>
      <c r="L41">
        <v>402.02867665325016</v>
      </c>
      <c r="M41">
        <v>27.997392972972978</v>
      </c>
      <c r="N41">
        <v>36.243602362204726</v>
      </c>
      <c r="O41">
        <v>0</v>
      </c>
      <c r="P41">
        <v>26.921299022494409</v>
      </c>
      <c r="Q41">
        <v>3.3520444897959183</v>
      </c>
      <c r="R41">
        <v>13.005025192012285</v>
      </c>
      <c r="S41">
        <v>8.0977210300429192</v>
      </c>
      <c r="T41">
        <v>0</v>
      </c>
      <c r="U41">
        <v>64.241422075237708</v>
      </c>
      <c r="V41">
        <v>3.5802505039929016</v>
      </c>
      <c r="W41">
        <v>9.6841741977734124</v>
      </c>
      <c r="X41">
        <v>30.171493330107985</v>
      </c>
      <c r="Y41">
        <v>0</v>
      </c>
      <c r="Z41">
        <v>2.01070584</v>
      </c>
      <c r="AA41">
        <v>0</v>
      </c>
      <c r="AB41">
        <v>12.121704815999999</v>
      </c>
      <c r="AC41">
        <v>5.9383226240000004</v>
      </c>
      <c r="AD41">
        <v>2.7964513200000001</v>
      </c>
      <c r="AE41">
        <v>14.564102799999999</v>
      </c>
      <c r="AF41">
        <v>2.7224999999999993</v>
      </c>
      <c r="AG41">
        <v>4.7511048000000002</v>
      </c>
      <c r="AH41">
        <v>26.148564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2.0294820000000002</v>
      </c>
      <c r="AP41">
        <v>2.90827992</v>
      </c>
      <c r="AQ41">
        <v>2.7255299999999991</v>
      </c>
      <c r="AR41">
        <v>15.4111776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24.474165196058344</v>
      </c>
      <c r="BB41">
        <f t="shared" si="0"/>
        <v>730.90129361292918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</v>
      </c>
      <c r="K42">
        <v>4.7021141547022047</v>
      </c>
      <c r="L42">
        <v>410.29731657954528</v>
      </c>
      <c r="M42">
        <v>27.997392972972978</v>
      </c>
      <c r="N42">
        <v>36.243602362204726</v>
      </c>
      <c r="O42">
        <v>0</v>
      </c>
      <c r="P42">
        <v>26.921299022494409</v>
      </c>
      <c r="Q42">
        <v>3.3520444897959183</v>
      </c>
      <c r="R42">
        <v>13.005025192012285</v>
      </c>
      <c r="S42">
        <v>8.0977210300429192</v>
      </c>
      <c r="T42">
        <v>0</v>
      </c>
      <c r="U42">
        <v>64.241422075237708</v>
      </c>
      <c r="V42">
        <v>3.5802505039929016</v>
      </c>
      <c r="W42">
        <v>9.6841741977734124</v>
      </c>
      <c r="X42">
        <v>30.171493330107985</v>
      </c>
      <c r="Y42">
        <v>0</v>
      </c>
      <c r="Z42">
        <v>2.01070584</v>
      </c>
      <c r="AA42">
        <v>0</v>
      </c>
      <c r="AB42">
        <v>8.0565986800000005</v>
      </c>
      <c r="AC42">
        <v>5.9383226240000004</v>
      </c>
      <c r="AD42">
        <v>2.7964513200000001</v>
      </c>
      <c r="AE42">
        <v>15.167135380800001</v>
      </c>
      <c r="AF42">
        <v>2.7224999999999993</v>
      </c>
      <c r="AG42">
        <v>4.7511048000000002</v>
      </c>
      <c r="AH42">
        <v>18.885074000000003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2.0294820000000002</v>
      </c>
      <c r="AP42">
        <v>2.90827992</v>
      </c>
      <c r="AQ42">
        <v>2.7255299999999991</v>
      </c>
      <c r="AR42">
        <v>15.4111776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24.394560759352899</v>
      </c>
      <c r="BB42">
        <f t="shared" si="0"/>
        <v>728.52397442072993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</v>
      </c>
      <c r="K43">
        <v>4.7021141547022047</v>
      </c>
      <c r="L43">
        <v>402.02867665325016</v>
      </c>
      <c r="M43">
        <v>27.997392972972978</v>
      </c>
      <c r="N43">
        <v>36.243602362204726</v>
      </c>
      <c r="O43">
        <v>0</v>
      </c>
      <c r="P43">
        <v>26.921299022494409</v>
      </c>
      <c r="Q43">
        <v>3.3473863636363639</v>
      </c>
      <c r="R43">
        <v>13.007344845235194</v>
      </c>
      <c r="S43">
        <v>8.1009547376664042</v>
      </c>
      <c r="T43">
        <v>0</v>
      </c>
      <c r="U43">
        <v>64.241422075237708</v>
      </c>
      <c r="V43">
        <v>3.5802505039929016</v>
      </c>
      <c r="W43">
        <v>9.6841741977734124</v>
      </c>
      <c r="X43">
        <v>30.171493330107985</v>
      </c>
      <c r="Y43">
        <v>0</v>
      </c>
      <c r="Z43">
        <v>4.0214116799999999</v>
      </c>
      <c r="AA43">
        <v>0</v>
      </c>
      <c r="AB43">
        <v>8.0565986800000005</v>
      </c>
      <c r="AC43">
        <v>5.9383226240000004</v>
      </c>
      <c r="AD43">
        <v>2.7964513200000001</v>
      </c>
      <c r="AE43">
        <v>15.167135380800001</v>
      </c>
      <c r="AF43">
        <v>2.7224999999999993</v>
      </c>
      <c r="AG43">
        <v>4.7511048000000002</v>
      </c>
      <c r="AH43">
        <v>18.885074000000003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2.1016413599999999</v>
      </c>
      <c r="AP43">
        <v>1.3362367200000003</v>
      </c>
      <c r="AQ43">
        <v>2.7255299999999991</v>
      </c>
      <c r="AR43">
        <v>15.4111776</v>
      </c>
      <c r="AS43">
        <v>10.152601056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24.155110210846068</v>
      </c>
      <c r="BB43">
        <f t="shared" si="0"/>
        <v>721.37298622922822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5</v>
      </c>
      <c r="K44">
        <v>4.7021141547022047</v>
      </c>
      <c r="L44">
        <v>407.19420115712791</v>
      </c>
      <c r="M44">
        <v>27.997392972972978</v>
      </c>
      <c r="N44">
        <v>36.243602362204726</v>
      </c>
      <c r="O44">
        <v>0</v>
      </c>
      <c r="P44">
        <v>26.921299022494409</v>
      </c>
      <c r="Q44">
        <v>3.3473863636363639</v>
      </c>
      <c r="R44">
        <v>13.007344845235194</v>
      </c>
      <c r="S44">
        <v>8.1009547376664042</v>
      </c>
      <c r="T44">
        <v>0</v>
      </c>
      <c r="U44">
        <v>64.241422075237708</v>
      </c>
      <c r="V44">
        <v>3.5802505039929016</v>
      </c>
      <c r="W44">
        <v>9.6841741977734124</v>
      </c>
      <c r="X44">
        <v>30.171493330107985</v>
      </c>
      <c r="Y44">
        <v>0</v>
      </c>
      <c r="Z44">
        <v>4.0214116799999999</v>
      </c>
      <c r="AA44">
        <v>0</v>
      </c>
      <c r="AB44">
        <v>8.0565986800000005</v>
      </c>
      <c r="AC44">
        <v>5.9383226240000004</v>
      </c>
      <c r="AD44">
        <v>2.7964513200000001</v>
      </c>
      <c r="AE44">
        <v>15.167135380800001</v>
      </c>
      <c r="AF44">
        <v>2.7224999999999993</v>
      </c>
      <c r="AG44">
        <v>4.7511048000000002</v>
      </c>
      <c r="AH44">
        <v>18.885074000000003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2.1016413599999999</v>
      </c>
      <c r="AP44">
        <v>1.3362367200000003</v>
      </c>
      <c r="AQ44">
        <v>2.7255299999999991</v>
      </c>
      <c r="AR44">
        <v>15.4111776</v>
      </c>
      <c r="AS44">
        <v>10.152601056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24.322473205576479</v>
      </c>
      <c r="BB44">
        <f t="shared" si="0"/>
        <v>726.37114773837561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</v>
      </c>
      <c r="K45">
        <v>4.7021141547022047</v>
      </c>
      <c r="L45">
        <v>400.98866556055935</v>
      </c>
      <c r="M45">
        <v>27.997392972972978</v>
      </c>
      <c r="N45">
        <v>36.243602362204726</v>
      </c>
      <c r="O45">
        <v>0</v>
      </c>
      <c r="P45">
        <v>26.921299022494409</v>
      </c>
      <c r="Q45">
        <v>3.3473863636363639</v>
      </c>
      <c r="R45">
        <v>13.007344845235194</v>
      </c>
      <c r="S45">
        <v>8.1009547376664042</v>
      </c>
      <c r="T45">
        <v>0</v>
      </c>
      <c r="U45">
        <v>64.241422075237708</v>
      </c>
      <c r="V45">
        <v>3.5802505039929016</v>
      </c>
      <c r="W45">
        <v>9.6841741977734124</v>
      </c>
      <c r="X45">
        <v>30.171493330107985</v>
      </c>
      <c r="Y45">
        <v>0</v>
      </c>
      <c r="Z45">
        <v>4.0214116799999999</v>
      </c>
      <c r="AA45">
        <v>0</v>
      </c>
      <c r="AB45">
        <v>8.0565986800000005</v>
      </c>
      <c r="AC45">
        <v>5.9383226240000004</v>
      </c>
      <c r="AD45">
        <v>2.7964513200000001</v>
      </c>
      <c r="AE45">
        <v>15.167135380800001</v>
      </c>
      <c r="AF45">
        <v>2.7224999999999993</v>
      </c>
      <c r="AG45">
        <v>4.7511048000000002</v>
      </c>
      <c r="AH45">
        <v>18.885074000000003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1.94830272</v>
      </c>
      <c r="AP45">
        <v>1.3362367200000003</v>
      </c>
      <c r="AQ45">
        <v>2.7255299999999991</v>
      </c>
      <c r="AR45">
        <v>15.4111776</v>
      </c>
      <c r="AS45">
        <v>10.152601056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24.116445838875727</v>
      </c>
      <c r="BB45">
        <f t="shared" si="0"/>
        <v>720.21830086850775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</v>
      </c>
      <c r="K46">
        <v>4.7021141547022047</v>
      </c>
      <c r="L46">
        <v>452.66280532217934</v>
      </c>
      <c r="M46">
        <v>27.997392972972978</v>
      </c>
      <c r="N46">
        <v>36.243602362204726</v>
      </c>
      <c r="O46">
        <v>0</v>
      </c>
      <c r="P46">
        <v>26.921299022494409</v>
      </c>
      <c r="Q46">
        <v>3.3473863636363639</v>
      </c>
      <c r="R46">
        <v>13.007344845235194</v>
      </c>
      <c r="S46">
        <v>8.1009547376664042</v>
      </c>
      <c r="T46">
        <v>0</v>
      </c>
      <c r="U46">
        <v>64.241422075237708</v>
      </c>
      <c r="V46">
        <v>3.5802505039929016</v>
      </c>
      <c r="W46">
        <v>9.6841741977734124</v>
      </c>
      <c r="X46">
        <v>30.171493330107985</v>
      </c>
      <c r="Y46">
        <v>0</v>
      </c>
      <c r="Z46">
        <v>4.0214116799999999</v>
      </c>
      <c r="AA46">
        <v>0</v>
      </c>
      <c r="AB46">
        <v>8.0565986800000005</v>
      </c>
      <c r="AC46">
        <v>5.9383226240000004</v>
      </c>
      <c r="AD46">
        <v>2.7964513200000001</v>
      </c>
      <c r="AE46">
        <v>15.167135380800001</v>
      </c>
      <c r="AF46">
        <v>2.7224999999999993</v>
      </c>
      <c r="AG46">
        <v>4.7511048000000002</v>
      </c>
      <c r="AH46">
        <v>18.885074000000003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1.94830272</v>
      </c>
      <c r="AP46">
        <v>1.3362367200000003</v>
      </c>
      <c r="AQ46">
        <v>2.7255299999999991</v>
      </c>
      <c r="AR46">
        <v>15.4111776</v>
      </c>
      <c r="AS46">
        <v>10.152601056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25.790687974607749</v>
      </c>
      <c r="BB46">
        <f t="shared" si="0"/>
        <v>770.21819849439566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1.8911055363321798</v>
      </c>
      <c r="G47">
        <v>3.3272312083729783</v>
      </c>
      <c r="H47">
        <v>0</v>
      </c>
      <c r="I47">
        <v>0</v>
      </c>
      <c r="J47">
        <v>5</v>
      </c>
      <c r="K47">
        <v>4.7021141547022047</v>
      </c>
      <c r="L47">
        <v>457.83005839467722</v>
      </c>
      <c r="M47">
        <v>27.997392972972978</v>
      </c>
      <c r="N47">
        <v>36.243602362204726</v>
      </c>
      <c r="O47">
        <v>0</v>
      </c>
      <c r="P47">
        <v>26.921299022494409</v>
      </c>
      <c r="Q47">
        <v>3.3473863636363639</v>
      </c>
      <c r="R47">
        <v>13.007344845235194</v>
      </c>
      <c r="S47">
        <v>8.1009547376664042</v>
      </c>
      <c r="T47">
        <v>0</v>
      </c>
      <c r="U47">
        <v>64.241422075237708</v>
      </c>
      <c r="V47">
        <v>3.5802505039929016</v>
      </c>
      <c r="W47">
        <v>9.6841741977734124</v>
      </c>
      <c r="X47">
        <v>30.171493330107985</v>
      </c>
      <c r="Y47">
        <v>0</v>
      </c>
      <c r="Z47">
        <v>4.0214116799999999</v>
      </c>
      <c r="AA47">
        <v>0</v>
      </c>
      <c r="AB47">
        <v>8.0565986800000005</v>
      </c>
      <c r="AC47">
        <v>5.9383226240000004</v>
      </c>
      <c r="AD47">
        <v>2.7964513200000001</v>
      </c>
      <c r="AE47">
        <v>15.167135380800001</v>
      </c>
      <c r="AF47">
        <v>2.7224999999999993</v>
      </c>
      <c r="AG47">
        <v>4.7511048000000002</v>
      </c>
      <c r="AH47">
        <v>18.885074000000003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1.9843823999999999</v>
      </c>
      <c r="AP47">
        <v>2.90827992</v>
      </c>
      <c r="AQ47">
        <v>2.7255299999999991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1.3959336099585065</v>
      </c>
      <c r="AY47">
        <v>0</v>
      </c>
      <c r="AZ47">
        <v>0</v>
      </c>
      <c r="BA47">
        <v>26.212638530513253</v>
      </c>
      <c r="BB47">
        <f t="shared" si="0"/>
        <v>782.81941029405175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1.8911055363321798</v>
      </c>
      <c r="G48">
        <v>3.3272312083729783</v>
      </c>
      <c r="H48">
        <v>0</v>
      </c>
      <c r="I48">
        <v>0</v>
      </c>
      <c r="J48">
        <v>5</v>
      </c>
      <c r="K48">
        <v>4.7023109862148926</v>
      </c>
      <c r="L48">
        <v>409.25857747671466</v>
      </c>
      <c r="M48">
        <v>27.997392972972978</v>
      </c>
      <c r="N48">
        <v>36.243602362204726</v>
      </c>
      <c r="O48">
        <v>0</v>
      </c>
      <c r="P48">
        <v>26.921299022494409</v>
      </c>
      <c r="Q48">
        <v>3.3473863636363639</v>
      </c>
      <c r="R48">
        <v>13.007344845235194</v>
      </c>
      <c r="S48">
        <v>8.1009547376664042</v>
      </c>
      <c r="T48">
        <v>0</v>
      </c>
      <c r="U48">
        <v>64.241422075237708</v>
      </c>
      <c r="V48">
        <v>3.5802505039929016</v>
      </c>
      <c r="W48">
        <v>9.6841741977734124</v>
      </c>
      <c r="X48">
        <v>30.171493330107985</v>
      </c>
      <c r="Y48">
        <v>0</v>
      </c>
      <c r="Z48">
        <v>4.0214116799999999</v>
      </c>
      <c r="AA48">
        <v>0</v>
      </c>
      <c r="AB48">
        <v>8.0565986800000005</v>
      </c>
      <c r="AC48">
        <v>5.9383226240000004</v>
      </c>
      <c r="AD48">
        <v>2.7964513200000001</v>
      </c>
      <c r="AE48">
        <v>15.167135380800001</v>
      </c>
      <c r="AF48">
        <v>2.7224999999999993</v>
      </c>
      <c r="AG48">
        <v>4.7511048000000002</v>
      </c>
      <c r="AH48">
        <v>18.885074000000003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1.9843823999999999</v>
      </c>
      <c r="AP48">
        <v>2.90827992</v>
      </c>
      <c r="AQ48">
        <v>2.7255299999999991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1.3959336099585065</v>
      </c>
      <c r="AY48">
        <v>0</v>
      </c>
      <c r="AZ48">
        <v>0</v>
      </c>
      <c r="BA48">
        <v>24.638928919046172</v>
      </c>
      <c r="BB48">
        <f t="shared" si="0"/>
        <v>735.82183581906895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1.725919801570897</v>
      </c>
      <c r="G49">
        <v>1.725919801570897</v>
      </c>
      <c r="H49">
        <v>0</v>
      </c>
      <c r="I49">
        <v>0</v>
      </c>
      <c r="J49">
        <v>5</v>
      </c>
      <c r="K49">
        <v>4.7023109862148926</v>
      </c>
      <c r="L49">
        <v>435.09396037198974</v>
      </c>
      <c r="M49">
        <v>27.997392972972978</v>
      </c>
      <c r="N49">
        <v>36.243602362204726</v>
      </c>
      <c r="O49">
        <v>0</v>
      </c>
      <c r="P49">
        <v>26.921299022494409</v>
      </c>
      <c r="Q49">
        <v>3.3473863636363639</v>
      </c>
      <c r="R49">
        <v>13.007344845235194</v>
      </c>
      <c r="S49">
        <v>8.1009547376664042</v>
      </c>
      <c r="T49">
        <v>0</v>
      </c>
      <c r="U49">
        <v>64.241422075237708</v>
      </c>
      <c r="V49">
        <v>3.5802505039929016</v>
      </c>
      <c r="W49">
        <v>9.3106401089547148</v>
      </c>
      <c r="X49">
        <v>30.171493330107985</v>
      </c>
      <c r="Y49">
        <v>0</v>
      </c>
      <c r="Z49">
        <v>4.0214116799999999</v>
      </c>
      <c r="AA49">
        <v>0</v>
      </c>
      <c r="AB49">
        <v>8.0565986800000005</v>
      </c>
      <c r="AC49">
        <v>5.9383226240000004</v>
      </c>
      <c r="AD49">
        <v>2.7964513200000001</v>
      </c>
      <c r="AE49">
        <v>15.167135380800001</v>
      </c>
      <c r="AF49">
        <v>2.7224999999999993</v>
      </c>
      <c r="AG49">
        <v>4.7511048000000002</v>
      </c>
      <c r="AH49">
        <v>18.885074000000003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1.9843823999999999</v>
      </c>
      <c r="AP49">
        <v>1.3362367200000003</v>
      </c>
      <c r="AQ49">
        <v>2.7255299999999991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1.3959336099585065</v>
      </c>
      <c r="AY49">
        <v>0</v>
      </c>
      <c r="AZ49">
        <v>0</v>
      </c>
      <c r="BA49">
        <v>25.35572368732511</v>
      </c>
      <c r="BB49">
        <f t="shared" si="0"/>
        <v>757.22834951568302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1.725919801570897</v>
      </c>
      <c r="G50">
        <v>1.725919801570897</v>
      </c>
      <c r="H50">
        <v>0</v>
      </c>
      <c r="I50">
        <v>0</v>
      </c>
      <c r="J50">
        <v>5</v>
      </c>
      <c r="K50">
        <v>4.7023109862148926</v>
      </c>
      <c r="L50">
        <v>468.16787690179797</v>
      </c>
      <c r="M50">
        <v>27.997392972972978</v>
      </c>
      <c r="N50">
        <v>36.243602362204726</v>
      </c>
      <c r="O50">
        <v>0</v>
      </c>
      <c r="P50">
        <v>26.921299022494409</v>
      </c>
      <c r="Q50">
        <v>3.3473863636363639</v>
      </c>
      <c r="R50">
        <v>13.007344845235194</v>
      </c>
      <c r="S50">
        <v>8.1009547376664042</v>
      </c>
      <c r="T50">
        <v>0</v>
      </c>
      <c r="U50">
        <v>64.241422075237708</v>
      </c>
      <c r="V50">
        <v>3.5802505039929016</v>
      </c>
      <c r="W50">
        <v>9.3106401089547148</v>
      </c>
      <c r="X50">
        <v>30.171493330107985</v>
      </c>
      <c r="Y50">
        <v>0</v>
      </c>
      <c r="Z50">
        <v>3.914768</v>
      </c>
      <c r="AA50">
        <v>0</v>
      </c>
      <c r="AB50">
        <v>8.0565986800000005</v>
      </c>
      <c r="AC50">
        <v>5.9383226240000004</v>
      </c>
      <c r="AD50">
        <v>2.7964513200000001</v>
      </c>
      <c r="AE50">
        <v>15.167135380800001</v>
      </c>
      <c r="AF50">
        <v>2.7224999999999993</v>
      </c>
      <c r="AG50">
        <v>4.7511048000000002</v>
      </c>
      <c r="AH50">
        <v>18.885074000000003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1.9843823999999999</v>
      </c>
      <c r="AP50">
        <v>1.3362367200000003</v>
      </c>
      <c r="AQ50">
        <v>2.7255299999999991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1.3959336099585065</v>
      </c>
      <c r="AY50">
        <v>0</v>
      </c>
      <c r="AZ50">
        <v>0</v>
      </c>
      <c r="BA50">
        <v>26.423863401290681</v>
      </c>
      <c r="BB50">
        <f t="shared" si="0"/>
        <v>789.12748265152561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1.7184112359550561</v>
      </c>
      <c r="G51">
        <v>1.725919801570897</v>
      </c>
      <c r="H51">
        <v>0</v>
      </c>
      <c r="I51">
        <v>0</v>
      </c>
      <c r="J51">
        <v>5</v>
      </c>
      <c r="K51">
        <v>4.7022225525927706</v>
      </c>
      <c r="L51">
        <v>578.49247468354429</v>
      </c>
      <c r="M51">
        <v>27.997392972972978</v>
      </c>
      <c r="N51">
        <v>36.243602362204726</v>
      </c>
      <c r="O51">
        <v>0</v>
      </c>
      <c r="P51">
        <v>26.921299022494409</v>
      </c>
      <c r="Q51">
        <v>3.3473863636363639</v>
      </c>
      <c r="R51">
        <v>13.007344845235194</v>
      </c>
      <c r="S51">
        <v>8.1009547376664042</v>
      </c>
      <c r="T51">
        <v>0</v>
      </c>
      <c r="U51">
        <v>64.241422075237708</v>
      </c>
      <c r="V51">
        <v>3.5802505039929016</v>
      </c>
      <c r="W51">
        <v>9.3106401089547148</v>
      </c>
      <c r="X51">
        <v>30.171493330107985</v>
      </c>
      <c r="Y51">
        <v>0</v>
      </c>
      <c r="Z51">
        <v>2.01070584</v>
      </c>
      <c r="AA51">
        <v>0</v>
      </c>
      <c r="AB51">
        <v>8.0565986800000005</v>
      </c>
      <c r="AC51">
        <v>5.9383226240000004</v>
      </c>
      <c r="AD51">
        <v>0</v>
      </c>
      <c r="AE51">
        <v>15.167135380800001</v>
      </c>
      <c r="AF51">
        <v>2.7224999999999993</v>
      </c>
      <c r="AG51">
        <v>4.7511048000000002</v>
      </c>
      <c r="AH51">
        <v>18.885074000000003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1.9843823999999999</v>
      </c>
      <c r="AP51">
        <v>1.3362367200000003</v>
      </c>
      <c r="AQ51">
        <v>2.7255299999999991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29.800609269354673</v>
      </c>
      <c r="BB51">
        <f t="shared" si="0"/>
        <v>889.9712904760114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1.7184112359550561</v>
      </c>
      <c r="G52">
        <v>1.725919801570897</v>
      </c>
      <c r="H52">
        <v>0</v>
      </c>
      <c r="I52">
        <v>0</v>
      </c>
      <c r="J52">
        <v>5</v>
      </c>
      <c r="K52">
        <v>4.7022225525927706</v>
      </c>
      <c r="L52">
        <v>578.49247468354429</v>
      </c>
      <c r="M52">
        <v>27.997392972972978</v>
      </c>
      <c r="N52">
        <v>36.243602362204726</v>
      </c>
      <c r="O52">
        <v>0</v>
      </c>
      <c r="P52">
        <v>26.921299022494409</v>
      </c>
      <c r="Q52">
        <v>3.3473863636363639</v>
      </c>
      <c r="R52">
        <v>13.007344845235194</v>
      </c>
      <c r="S52">
        <v>8.1009547376664042</v>
      </c>
      <c r="T52">
        <v>0</v>
      </c>
      <c r="U52">
        <v>64.241422075237708</v>
      </c>
      <c r="V52">
        <v>3.5802505039929016</v>
      </c>
      <c r="W52">
        <v>9.3106401089547148</v>
      </c>
      <c r="X52">
        <v>30.171493330107985</v>
      </c>
      <c r="Y52">
        <v>0</v>
      </c>
      <c r="Z52">
        <v>2.01070584</v>
      </c>
      <c r="AA52">
        <v>0</v>
      </c>
      <c r="AB52">
        <v>8.0565986800000005</v>
      </c>
      <c r="AC52">
        <v>5.9383226240000004</v>
      </c>
      <c r="AD52">
        <v>0</v>
      </c>
      <c r="AE52">
        <v>15.167135380800001</v>
      </c>
      <c r="AF52">
        <v>2.7224999999999993</v>
      </c>
      <c r="AG52">
        <v>4.7511048000000002</v>
      </c>
      <c r="AH52">
        <v>18.885074000000003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1.9843823999999999</v>
      </c>
      <c r="AP52">
        <v>1.3362367200000003</v>
      </c>
      <c r="AQ52">
        <v>5.3157499999999986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29.88453245871975</v>
      </c>
      <c r="BB52">
        <f t="shared" si="0"/>
        <v>892.47758728664633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1.7184112359550561</v>
      </c>
      <c r="G53">
        <v>1.725919801570897</v>
      </c>
      <c r="H53">
        <v>0</v>
      </c>
      <c r="I53">
        <v>0</v>
      </c>
      <c r="J53">
        <v>5</v>
      </c>
      <c r="K53">
        <v>4.7022225525927706</v>
      </c>
      <c r="L53">
        <v>578.49247468354429</v>
      </c>
      <c r="M53">
        <v>27.997392972972978</v>
      </c>
      <c r="N53">
        <v>36.243602362204726</v>
      </c>
      <c r="O53">
        <v>0</v>
      </c>
      <c r="P53">
        <v>26.921299022494409</v>
      </c>
      <c r="Q53">
        <v>3.3473863636363639</v>
      </c>
      <c r="R53">
        <v>13.007344845235194</v>
      </c>
      <c r="S53">
        <v>8.1009547376664042</v>
      </c>
      <c r="T53">
        <v>0</v>
      </c>
      <c r="U53">
        <v>64.241422075237708</v>
      </c>
      <c r="V53">
        <v>3.5802505039929016</v>
      </c>
      <c r="W53">
        <v>9.3106401089547148</v>
      </c>
      <c r="X53">
        <v>30.171493330107985</v>
      </c>
      <c r="Y53">
        <v>0</v>
      </c>
      <c r="Z53">
        <v>2.01070584</v>
      </c>
      <c r="AA53">
        <v>0</v>
      </c>
      <c r="AB53">
        <v>8.0565986800000005</v>
      </c>
      <c r="AC53">
        <v>5.9383226240000004</v>
      </c>
      <c r="AD53">
        <v>0</v>
      </c>
      <c r="AE53">
        <v>15.167135380800001</v>
      </c>
      <c r="AF53">
        <v>2.7224999999999993</v>
      </c>
      <c r="AG53">
        <v>4.7511048000000002</v>
      </c>
      <c r="AH53">
        <v>18.885074000000003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1.9753624800000003</v>
      </c>
      <c r="AP53">
        <v>1.3362367200000003</v>
      </c>
      <c r="AQ53">
        <v>5.4510599999999982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29.888624306389591</v>
      </c>
      <c r="BB53">
        <f t="shared" si="0"/>
        <v>892.59978551897643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1.7184112359550561</v>
      </c>
      <c r="G54">
        <v>1.725919801570897</v>
      </c>
      <c r="H54">
        <v>0</v>
      </c>
      <c r="I54">
        <v>0</v>
      </c>
      <c r="J54">
        <v>5</v>
      </c>
      <c r="K54">
        <v>4.7022225525927706</v>
      </c>
      <c r="L54">
        <v>578.49247468354429</v>
      </c>
      <c r="M54">
        <v>27.997392972972978</v>
      </c>
      <c r="N54">
        <v>36.243602362204726</v>
      </c>
      <c r="O54">
        <v>0</v>
      </c>
      <c r="P54">
        <v>26.921299022494409</v>
      </c>
      <c r="Q54">
        <v>3.3473863636363639</v>
      </c>
      <c r="R54">
        <v>13.007344845235194</v>
      </c>
      <c r="S54">
        <v>8.1009547376664042</v>
      </c>
      <c r="T54">
        <v>0</v>
      </c>
      <c r="U54">
        <v>64.241422075237708</v>
      </c>
      <c r="V54">
        <v>3.5802505039929016</v>
      </c>
      <c r="W54">
        <v>9.3106401089547148</v>
      </c>
      <c r="X54">
        <v>30.171493330107985</v>
      </c>
      <c r="Y54">
        <v>0</v>
      </c>
      <c r="Z54">
        <v>2.01070584</v>
      </c>
      <c r="AA54">
        <v>0</v>
      </c>
      <c r="AB54">
        <v>8.0565986800000005</v>
      </c>
      <c r="AC54">
        <v>5.9383226240000004</v>
      </c>
      <c r="AD54">
        <v>0</v>
      </c>
      <c r="AE54">
        <v>15.167135380800001</v>
      </c>
      <c r="AF54">
        <v>2.7224999999999993</v>
      </c>
      <c r="AG54">
        <v>4.7511048000000002</v>
      </c>
      <c r="AH54">
        <v>21.528984359999999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1.9753624800000003</v>
      </c>
      <c r="AP54">
        <v>1.3362367200000003</v>
      </c>
      <c r="AQ54">
        <v>5.4510599999999982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29.974286854789586</v>
      </c>
      <c r="BB54">
        <f t="shared" si="0"/>
        <v>895.15803333057636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1.7184112359550561</v>
      </c>
      <c r="G55">
        <v>1.725919801570897</v>
      </c>
      <c r="H55">
        <v>0</v>
      </c>
      <c r="I55">
        <v>0</v>
      </c>
      <c r="J55">
        <v>5</v>
      </c>
      <c r="K55">
        <v>4.7022225525927706</v>
      </c>
      <c r="L55">
        <v>449.99661210258836</v>
      </c>
      <c r="M55">
        <v>27.997392972972978</v>
      </c>
      <c r="N55">
        <v>36.243602362204726</v>
      </c>
      <c r="O55">
        <v>0</v>
      </c>
      <c r="P55">
        <v>26.921299022494409</v>
      </c>
      <c r="Q55">
        <v>3.3473863636363639</v>
      </c>
      <c r="R55">
        <v>13.007344845235194</v>
      </c>
      <c r="S55">
        <v>8.1009547376664042</v>
      </c>
      <c r="T55">
        <v>0</v>
      </c>
      <c r="U55">
        <v>64.241422075237708</v>
      </c>
      <c r="V55">
        <v>3.5802505039929016</v>
      </c>
      <c r="W55">
        <v>9.3106401089547148</v>
      </c>
      <c r="X55">
        <v>30.171493330107985</v>
      </c>
      <c r="Y55">
        <v>0</v>
      </c>
      <c r="Z55">
        <v>2.01070584</v>
      </c>
      <c r="AA55">
        <v>0</v>
      </c>
      <c r="AB55">
        <v>8.0565986800000005</v>
      </c>
      <c r="AC55">
        <v>5.9383226240000004</v>
      </c>
      <c r="AD55">
        <v>0</v>
      </c>
      <c r="AE55">
        <v>15.167135380800001</v>
      </c>
      <c r="AF55">
        <v>2.7224999999999993</v>
      </c>
      <c r="AG55">
        <v>4.7511048000000002</v>
      </c>
      <c r="AH55">
        <v>21.528984359999999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1.9753624800000003</v>
      </c>
      <c r="AP55">
        <v>1.3362367200000003</v>
      </c>
      <c r="AQ55">
        <v>5.4510599999999982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25.811020907166625</v>
      </c>
      <c r="BB55">
        <f t="shared" si="0"/>
        <v>770.8254366972435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1.7184112359550561</v>
      </c>
      <c r="G56">
        <v>1.725919801570897</v>
      </c>
      <c r="H56">
        <v>0</v>
      </c>
      <c r="I56">
        <v>0</v>
      </c>
      <c r="J56">
        <v>5</v>
      </c>
      <c r="K56">
        <v>4.7022225525927706</v>
      </c>
      <c r="L56">
        <v>578.49247468354429</v>
      </c>
      <c r="M56">
        <v>27.997392972972978</v>
      </c>
      <c r="N56">
        <v>36.243602362204726</v>
      </c>
      <c r="O56">
        <v>0</v>
      </c>
      <c r="P56">
        <v>26.921299022494409</v>
      </c>
      <c r="Q56">
        <v>3.3473863636363639</v>
      </c>
      <c r="R56">
        <v>13.007344845235194</v>
      </c>
      <c r="S56">
        <v>8.1009547376664042</v>
      </c>
      <c r="T56">
        <v>0</v>
      </c>
      <c r="U56">
        <v>64.241422075237708</v>
      </c>
      <c r="V56">
        <v>3.5802505039929016</v>
      </c>
      <c r="W56">
        <v>9.3106401089547148</v>
      </c>
      <c r="X56">
        <v>30.171493330107985</v>
      </c>
      <c r="Y56">
        <v>0</v>
      </c>
      <c r="Z56">
        <v>2.01070584</v>
      </c>
      <c r="AA56">
        <v>0</v>
      </c>
      <c r="AB56">
        <v>8.0565986800000005</v>
      </c>
      <c r="AC56">
        <v>5.9383226240000004</v>
      </c>
      <c r="AD56">
        <v>0</v>
      </c>
      <c r="AE56">
        <v>14.760914999999999</v>
      </c>
      <c r="AF56">
        <v>2.7224999999999993</v>
      </c>
      <c r="AG56">
        <v>4.7511048000000002</v>
      </c>
      <c r="AH56">
        <v>21.528984359999999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1.9753624800000003</v>
      </c>
      <c r="AP56">
        <v>1.3362367200000003</v>
      </c>
      <c r="AQ56">
        <v>5.4510599999999982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29.961125441589584</v>
      </c>
      <c r="BB56">
        <f t="shared" si="0"/>
        <v>894.76497436297632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1.7184112359550561</v>
      </c>
      <c r="G57">
        <v>1.725919801570897</v>
      </c>
      <c r="H57">
        <v>0</v>
      </c>
      <c r="I57">
        <v>0</v>
      </c>
      <c r="J57">
        <v>5</v>
      </c>
      <c r="K57">
        <v>4.7022225525927706</v>
      </c>
      <c r="L57">
        <v>578.49247468354429</v>
      </c>
      <c r="M57">
        <v>27.997392972972978</v>
      </c>
      <c r="N57">
        <v>36.243602362204726</v>
      </c>
      <c r="O57">
        <v>0</v>
      </c>
      <c r="P57">
        <v>26.921299022494409</v>
      </c>
      <c r="Q57">
        <v>3.3473863636363639</v>
      </c>
      <c r="R57">
        <v>13.007344845235194</v>
      </c>
      <c r="S57">
        <v>8.1009547376664042</v>
      </c>
      <c r="T57">
        <v>0</v>
      </c>
      <c r="U57">
        <v>64.241422075237708</v>
      </c>
      <c r="V57">
        <v>3.5802505039929016</v>
      </c>
      <c r="W57">
        <v>9.3106401089547148</v>
      </c>
      <c r="X57">
        <v>30.171493330107985</v>
      </c>
      <c r="Y57">
        <v>0</v>
      </c>
      <c r="Z57">
        <v>2.01070584</v>
      </c>
      <c r="AA57">
        <v>0</v>
      </c>
      <c r="AB57">
        <v>8.0565986800000005</v>
      </c>
      <c r="AC57">
        <v>5.9383226240000004</v>
      </c>
      <c r="AD57">
        <v>0</v>
      </c>
      <c r="AE57">
        <v>14.760914999999999</v>
      </c>
      <c r="AF57">
        <v>2.7224999999999993</v>
      </c>
      <c r="AG57">
        <v>4.7511048000000002</v>
      </c>
      <c r="AH57">
        <v>26.642481320000002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1.9753624800000003</v>
      </c>
      <c r="AP57">
        <v>1.3362367200000003</v>
      </c>
      <c r="AQ57">
        <v>5.4510599999999982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30.126802963989586</v>
      </c>
      <c r="BB57">
        <f t="shared" si="0"/>
        <v>899.71279380057638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1.7184112359550561</v>
      </c>
      <c r="G58">
        <v>1.725919801570897</v>
      </c>
      <c r="H58">
        <v>0</v>
      </c>
      <c r="I58">
        <v>0</v>
      </c>
      <c r="J58">
        <v>5</v>
      </c>
      <c r="K58">
        <v>4.7022225525927706</v>
      </c>
      <c r="L58">
        <v>578.49247468354429</v>
      </c>
      <c r="M58">
        <v>27.997392972972978</v>
      </c>
      <c r="N58">
        <v>36.243602362204726</v>
      </c>
      <c r="O58">
        <v>0</v>
      </c>
      <c r="P58">
        <v>26.921299022494409</v>
      </c>
      <c r="Q58">
        <v>3.3473863636363639</v>
      </c>
      <c r="R58">
        <v>13.007344845235194</v>
      </c>
      <c r="S58">
        <v>8.1009547376664042</v>
      </c>
      <c r="T58">
        <v>0</v>
      </c>
      <c r="U58">
        <v>64.241422075237708</v>
      </c>
      <c r="V58">
        <v>3.5802505039929016</v>
      </c>
      <c r="W58">
        <v>9.3106401089547148</v>
      </c>
      <c r="X58">
        <v>30.171493330107985</v>
      </c>
      <c r="Y58">
        <v>0</v>
      </c>
      <c r="Z58">
        <v>2.01070584</v>
      </c>
      <c r="AA58">
        <v>0</v>
      </c>
      <c r="AB58">
        <v>8.0565986800000005</v>
      </c>
      <c r="AC58">
        <v>5.9383226240000004</v>
      </c>
      <c r="AD58">
        <v>0</v>
      </c>
      <c r="AE58">
        <v>14.760914999999999</v>
      </c>
      <c r="AF58">
        <v>2.7224999999999993</v>
      </c>
      <c r="AG58">
        <v>4.7511048000000002</v>
      </c>
      <c r="AH58">
        <v>27.601261999999998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1.9753624800000003</v>
      </c>
      <c r="AP58">
        <v>1.3362367200000003</v>
      </c>
      <c r="AQ58">
        <v>5.4510599999999982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30.157867384389586</v>
      </c>
      <c r="BB58">
        <f t="shared" si="0"/>
        <v>900.64051006017644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1.6658999999999999</v>
      </c>
      <c r="G59">
        <v>1.6658999999999999</v>
      </c>
      <c r="H59">
        <v>0</v>
      </c>
      <c r="I59">
        <v>0</v>
      </c>
      <c r="J59">
        <v>5</v>
      </c>
      <c r="K59">
        <v>4.7022225525927706</v>
      </c>
      <c r="L59">
        <v>578.49247468354429</v>
      </c>
      <c r="M59">
        <v>27.997392972972978</v>
      </c>
      <c r="N59">
        <v>36.243602362204726</v>
      </c>
      <c r="O59">
        <v>0</v>
      </c>
      <c r="P59">
        <v>26.921299022494409</v>
      </c>
      <c r="Q59">
        <v>3.3473863636363639</v>
      </c>
      <c r="R59">
        <v>13.007344845235194</v>
      </c>
      <c r="S59">
        <v>8.1009547376664042</v>
      </c>
      <c r="T59">
        <v>0</v>
      </c>
      <c r="U59">
        <v>64.241422075237708</v>
      </c>
      <c r="V59">
        <v>3.5802505039929016</v>
      </c>
      <c r="W59">
        <v>9.3106401089547148</v>
      </c>
      <c r="X59">
        <v>32.183773379807924</v>
      </c>
      <c r="Y59">
        <v>0</v>
      </c>
      <c r="Z59">
        <v>2.01070584</v>
      </c>
      <c r="AA59">
        <v>0</v>
      </c>
      <c r="AB59">
        <v>8.0565986800000005</v>
      </c>
      <c r="AC59">
        <v>5.9383226240000004</v>
      </c>
      <c r="AD59">
        <v>0</v>
      </c>
      <c r="AE59">
        <v>14.760914999999999</v>
      </c>
      <c r="AF59">
        <v>2.7224999999999993</v>
      </c>
      <c r="AG59">
        <v>4.7511048000000002</v>
      </c>
      <c r="AH59">
        <v>23.243168000000001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1.94830272</v>
      </c>
      <c r="AP59">
        <v>1.3362367200000003</v>
      </c>
      <c r="AQ59">
        <v>5.4510599999999982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2</v>
      </c>
      <c r="AX59">
        <v>0</v>
      </c>
      <c r="AY59">
        <v>0</v>
      </c>
      <c r="AZ59">
        <v>0</v>
      </c>
      <c r="BA59">
        <v>30.142139548873544</v>
      </c>
      <c r="BB59">
        <f t="shared" si="0"/>
        <v>900.17083314786646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1.6658999999999999</v>
      </c>
      <c r="G60">
        <v>1.6658999999999999</v>
      </c>
      <c r="H60">
        <v>0</v>
      </c>
      <c r="I60">
        <v>0</v>
      </c>
      <c r="J60">
        <v>5</v>
      </c>
      <c r="K60">
        <v>4.7022225525927706</v>
      </c>
      <c r="L60">
        <v>578.49247468354429</v>
      </c>
      <c r="M60">
        <v>27.997392972972978</v>
      </c>
      <c r="N60">
        <v>36.243602362204726</v>
      </c>
      <c r="O60">
        <v>0</v>
      </c>
      <c r="P60">
        <v>26.921299022494409</v>
      </c>
      <c r="Q60">
        <v>3.3473863636363639</v>
      </c>
      <c r="R60">
        <v>13.007344845235194</v>
      </c>
      <c r="S60">
        <v>8.1009547376664042</v>
      </c>
      <c r="T60">
        <v>0</v>
      </c>
      <c r="U60">
        <v>64.241422075237708</v>
      </c>
      <c r="V60">
        <v>3.5802505039929016</v>
      </c>
      <c r="W60">
        <v>9.3106401089547148</v>
      </c>
      <c r="X60">
        <v>35.398267879288959</v>
      </c>
      <c r="Y60">
        <v>0</v>
      </c>
      <c r="Z60">
        <v>2.01070584</v>
      </c>
      <c r="AA60">
        <v>4.3103436480000008</v>
      </c>
      <c r="AB60">
        <v>8.0565986800000005</v>
      </c>
      <c r="AC60">
        <v>5.9383226240000004</v>
      </c>
      <c r="AD60">
        <v>0</v>
      </c>
      <c r="AE60">
        <v>14.760914999999999</v>
      </c>
      <c r="AF60">
        <v>2.7224999999999993</v>
      </c>
      <c r="AG60">
        <v>4.7511048000000002</v>
      </c>
      <c r="AH60">
        <v>23.243168000000001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1.94830272</v>
      </c>
      <c r="AP60">
        <v>1.3362367200000003</v>
      </c>
      <c r="AQ60">
        <v>5.4510599999999982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2</v>
      </c>
      <c r="AX60">
        <v>0</v>
      </c>
      <c r="AY60">
        <v>0</v>
      </c>
      <c r="AZ60">
        <v>0</v>
      </c>
      <c r="BA60">
        <v>30.385944223856733</v>
      </c>
      <c r="BB60">
        <f t="shared" si="0"/>
        <v>907.45186662036417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1.6658999999999999</v>
      </c>
      <c r="G61">
        <v>1.6658999999999999</v>
      </c>
      <c r="H61">
        <v>0</v>
      </c>
      <c r="I61">
        <v>0</v>
      </c>
      <c r="J61">
        <v>5</v>
      </c>
      <c r="K61">
        <v>4.7022225525927706</v>
      </c>
      <c r="L61">
        <v>578.49247468354429</v>
      </c>
      <c r="M61">
        <v>27.997392972972978</v>
      </c>
      <c r="N61">
        <v>36.243602362204726</v>
      </c>
      <c r="O61">
        <v>0</v>
      </c>
      <c r="P61">
        <v>26.921299022494409</v>
      </c>
      <c r="Q61">
        <v>3.3473863636363639</v>
      </c>
      <c r="R61">
        <v>13.007344845235194</v>
      </c>
      <c r="S61">
        <v>8.1009547376664042</v>
      </c>
      <c r="T61">
        <v>0</v>
      </c>
      <c r="U61">
        <v>64.241422075237708</v>
      </c>
      <c r="V61">
        <v>3.5802505039929016</v>
      </c>
      <c r="W61">
        <v>9.3106401089547148</v>
      </c>
      <c r="X61">
        <v>37.007961535166636</v>
      </c>
      <c r="Y61">
        <v>0</v>
      </c>
      <c r="Z61">
        <v>2.01070584</v>
      </c>
      <c r="AA61">
        <v>4.3103436480000008</v>
      </c>
      <c r="AB61">
        <v>8.0565986800000005</v>
      </c>
      <c r="AC61">
        <v>5.9383226240000004</v>
      </c>
      <c r="AD61">
        <v>0</v>
      </c>
      <c r="AE61">
        <v>14.760914999999999</v>
      </c>
      <c r="AF61">
        <v>5.4449999999999994</v>
      </c>
      <c r="AG61">
        <v>4.7511048000000002</v>
      </c>
      <c r="AH61">
        <v>23.243168000000001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1.94830272</v>
      </c>
      <c r="AP61">
        <v>2.90827992</v>
      </c>
      <c r="AQ61">
        <v>8.1765899999999974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2</v>
      </c>
      <c r="AX61">
        <v>0</v>
      </c>
      <c r="AY61">
        <v>0</v>
      </c>
      <c r="AZ61">
        <v>0</v>
      </c>
      <c r="BA61">
        <v>30.66554885409041</v>
      </c>
      <c r="BB61">
        <f t="shared" si="0"/>
        <v>915.8020288460084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1.6658999999999999</v>
      </c>
      <c r="G62">
        <v>1.6658999999999999</v>
      </c>
      <c r="H62">
        <v>0</v>
      </c>
      <c r="I62">
        <v>0</v>
      </c>
      <c r="J62">
        <v>5</v>
      </c>
      <c r="K62">
        <v>4.7022225525927706</v>
      </c>
      <c r="L62">
        <v>578.49247468354429</v>
      </c>
      <c r="M62">
        <v>27.997392972972978</v>
      </c>
      <c r="N62">
        <v>36.243602362204726</v>
      </c>
      <c r="O62">
        <v>0</v>
      </c>
      <c r="P62">
        <v>26.921299022494409</v>
      </c>
      <c r="Q62">
        <v>3.3473863636363639</v>
      </c>
      <c r="R62">
        <v>13.007344845235194</v>
      </c>
      <c r="S62">
        <v>8.1009547376664042</v>
      </c>
      <c r="T62">
        <v>0</v>
      </c>
      <c r="U62">
        <v>64.241422075237708</v>
      </c>
      <c r="V62">
        <v>3.5802505039929016</v>
      </c>
      <c r="W62">
        <v>9.3106401089547148</v>
      </c>
      <c r="X62">
        <v>37.007961535166636</v>
      </c>
      <c r="Y62">
        <v>0</v>
      </c>
      <c r="Z62">
        <v>2.01070584</v>
      </c>
      <c r="AA62">
        <v>4.3103436480000008</v>
      </c>
      <c r="AB62">
        <v>8.0565986800000005</v>
      </c>
      <c r="AC62">
        <v>5.9383226240000004</v>
      </c>
      <c r="AD62">
        <v>0</v>
      </c>
      <c r="AE62">
        <v>14.327928159999999</v>
      </c>
      <c r="AF62">
        <v>8.1674999999999986</v>
      </c>
      <c r="AG62">
        <v>4.7511048000000002</v>
      </c>
      <c r="AH62">
        <v>23.243168000000001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1.94830272</v>
      </c>
      <c r="AP62">
        <v>2.90827992</v>
      </c>
      <c r="AQ62">
        <v>8.1765899999999974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2</v>
      </c>
      <c r="AX62">
        <v>0</v>
      </c>
      <c r="AY62">
        <v>0</v>
      </c>
      <c r="AZ62">
        <v>0</v>
      </c>
      <c r="BA62">
        <v>30.739729240008465</v>
      </c>
      <c r="BB62">
        <f t="shared" si="0"/>
        <v>918.01736162009024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</v>
      </c>
      <c r="K63">
        <v>4.7022225525927706</v>
      </c>
      <c r="L63">
        <v>578.49247468354429</v>
      </c>
      <c r="M63">
        <v>27.997392972972978</v>
      </c>
      <c r="N63">
        <v>36.243602362204726</v>
      </c>
      <c r="O63">
        <v>0</v>
      </c>
      <c r="P63">
        <v>26.921299022494409</v>
      </c>
      <c r="Q63">
        <v>3.3473863636363639</v>
      </c>
      <c r="R63">
        <v>13.007344845235194</v>
      </c>
      <c r="S63">
        <v>8.1009547376664042</v>
      </c>
      <c r="T63">
        <v>0</v>
      </c>
      <c r="U63">
        <v>64.241422075237708</v>
      </c>
      <c r="V63">
        <v>3.5802505039929016</v>
      </c>
      <c r="W63">
        <v>9.3106401089547148</v>
      </c>
      <c r="X63">
        <v>38.622179453642268</v>
      </c>
      <c r="Y63">
        <v>0</v>
      </c>
      <c r="Z63">
        <v>2.01070584</v>
      </c>
      <c r="AA63">
        <v>4.3103436480000008</v>
      </c>
      <c r="AB63">
        <v>8.0565986800000005</v>
      </c>
      <c r="AC63">
        <v>5.9383226240000004</v>
      </c>
      <c r="AD63">
        <v>0</v>
      </c>
      <c r="AE63">
        <v>13.9736662</v>
      </c>
      <c r="AF63">
        <v>8.1674999999999986</v>
      </c>
      <c r="AG63">
        <v>4.7511048000000002</v>
      </c>
      <c r="AH63">
        <v>23.243168000000001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1.94830272</v>
      </c>
      <c r="AP63">
        <v>1.3362367200000003</v>
      </c>
      <c r="AQ63">
        <v>8.1765899999999974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2</v>
      </c>
      <c r="AX63">
        <v>0</v>
      </c>
      <c r="AY63">
        <v>0</v>
      </c>
      <c r="AZ63">
        <v>0</v>
      </c>
      <c r="BA63">
        <v>30.62166757656707</v>
      </c>
      <c r="BB63">
        <f t="shared" si="0"/>
        <v>914.4915360420074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</v>
      </c>
      <c r="K64">
        <v>4.7022225525927706</v>
      </c>
      <c r="L64">
        <v>578.49247468354429</v>
      </c>
      <c r="M64">
        <v>27.997392972972978</v>
      </c>
      <c r="N64">
        <v>36.243602362204726</v>
      </c>
      <c r="O64">
        <v>0</v>
      </c>
      <c r="P64">
        <v>26.921299022494409</v>
      </c>
      <c r="Q64">
        <v>3.3473863636363639</v>
      </c>
      <c r="R64">
        <v>13.007344845235194</v>
      </c>
      <c r="S64">
        <v>8.1009547376664042</v>
      </c>
      <c r="T64">
        <v>0</v>
      </c>
      <c r="U64">
        <v>64.241422075237708</v>
      </c>
      <c r="V64">
        <v>3.5802505039929016</v>
      </c>
      <c r="W64">
        <v>9.3106401089547148</v>
      </c>
      <c r="X64">
        <v>38.622179453642268</v>
      </c>
      <c r="Y64">
        <v>0</v>
      </c>
      <c r="Z64">
        <v>2.01070584</v>
      </c>
      <c r="AA64">
        <v>4.3103436480000008</v>
      </c>
      <c r="AB64">
        <v>8.0565986800000005</v>
      </c>
      <c r="AC64">
        <v>5.9383226240000004</v>
      </c>
      <c r="AD64">
        <v>0</v>
      </c>
      <c r="AE64">
        <v>13.9736662</v>
      </c>
      <c r="AF64">
        <v>8.1674999999999986</v>
      </c>
      <c r="AG64">
        <v>4.7511048000000002</v>
      </c>
      <c r="AH64">
        <v>25.10262144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1.94830272</v>
      </c>
      <c r="AP64">
        <v>1.3362367200000003</v>
      </c>
      <c r="AQ64">
        <v>8.1765899999999974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2</v>
      </c>
      <c r="AX64">
        <v>0</v>
      </c>
      <c r="AY64">
        <v>0</v>
      </c>
      <c r="AZ64">
        <v>0</v>
      </c>
      <c r="BA64">
        <v>30.681913892567074</v>
      </c>
      <c r="BB64">
        <f t="shared" si="0"/>
        <v>916.29074316600747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</v>
      </c>
      <c r="K65">
        <v>4.7022225525927706</v>
      </c>
      <c r="L65">
        <v>578.49247468354429</v>
      </c>
      <c r="M65">
        <v>27.997392972972978</v>
      </c>
      <c r="N65">
        <v>36.243602362204726</v>
      </c>
      <c r="O65">
        <v>0</v>
      </c>
      <c r="P65">
        <v>26.921299022494409</v>
      </c>
      <c r="Q65">
        <v>3.3473863636363639</v>
      </c>
      <c r="R65">
        <v>13.007344845235194</v>
      </c>
      <c r="S65">
        <v>8.1009547376664042</v>
      </c>
      <c r="T65">
        <v>0</v>
      </c>
      <c r="U65">
        <v>64.241422075237708</v>
      </c>
      <c r="V65">
        <v>3.5802505039929016</v>
      </c>
      <c r="W65">
        <v>9.3106401089547148</v>
      </c>
      <c r="X65">
        <v>40.23247359709962</v>
      </c>
      <c r="Y65">
        <v>0</v>
      </c>
      <c r="Z65">
        <v>0</v>
      </c>
      <c r="AA65">
        <v>4.3103436480000008</v>
      </c>
      <c r="AB65">
        <v>8.0565986800000005</v>
      </c>
      <c r="AC65">
        <v>8.9164694944000011</v>
      </c>
      <c r="AD65">
        <v>0</v>
      </c>
      <c r="AE65">
        <v>13.9736662</v>
      </c>
      <c r="AF65">
        <v>8.1674999999999986</v>
      </c>
      <c r="AG65">
        <v>4.7511048000000002</v>
      </c>
      <c r="AH65">
        <v>35.881640600000004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2.0294820000000002</v>
      </c>
      <c r="AP65">
        <v>1.3362367200000003</v>
      </c>
      <c r="AQ65">
        <v>8.1765899999999974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0</v>
      </c>
      <c r="BA65">
        <v>31.117303019215093</v>
      </c>
      <c r="BB65">
        <f t="shared" si="0"/>
        <v>929.29328765321679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</v>
      </c>
      <c r="K66">
        <v>4.7022225525927706</v>
      </c>
      <c r="L66">
        <v>578.49247468354429</v>
      </c>
      <c r="M66">
        <v>27.997392972972978</v>
      </c>
      <c r="N66">
        <v>36.243602362204726</v>
      </c>
      <c r="O66">
        <v>0</v>
      </c>
      <c r="P66">
        <v>26.921299022494409</v>
      </c>
      <c r="Q66">
        <v>3.3473863636363639</v>
      </c>
      <c r="R66">
        <v>13.007344845235194</v>
      </c>
      <c r="S66">
        <v>8.1009547376664042</v>
      </c>
      <c r="T66">
        <v>0</v>
      </c>
      <c r="U66">
        <v>64.241422075237708</v>
      </c>
      <c r="V66">
        <v>3.5802505039929016</v>
      </c>
      <c r="W66">
        <v>9.3106401089547148</v>
      </c>
      <c r="X66">
        <v>40.23247359709962</v>
      </c>
      <c r="Y66">
        <v>0</v>
      </c>
      <c r="Z66">
        <v>0</v>
      </c>
      <c r="AA66">
        <v>4.3103436480000008</v>
      </c>
      <c r="AB66">
        <v>8.0565986800000005</v>
      </c>
      <c r="AC66">
        <v>8.9164694944000011</v>
      </c>
      <c r="AD66">
        <v>0</v>
      </c>
      <c r="AE66">
        <v>13.9736662</v>
      </c>
      <c r="AF66">
        <v>8.1674999999999986</v>
      </c>
      <c r="AG66">
        <v>4.7511048000000002</v>
      </c>
      <c r="AH66">
        <v>35.881640600000004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2.0294820000000002</v>
      </c>
      <c r="AP66">
        <v>1.3362367200000003</v>
      </c>
      <c r="AQ66">
        <v>8.1765899999999974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2</v>
      </c>
      <c r="AX66">
        <v>0</v>
      </c>
      <c r="AY66">
        <v>0</v>
      </c>
      <c r="AZ66">
        <v>0</v>
      </c>
      <c r="BA66">
        <v>31.117303019215093</v>
      </c>
      <c r="BB66">
        <f t="shared" si="0"/>
        <v>929.29328765321679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</v>
      </c>
      <c r="K67">
        <v>4.7022225525927706</v>
      </c>
      <c r="L67">
        <v>578.49247468354429</v>
      </c>
      <c r="M67">
        <v>27.997392972972978</v>
      </c>
      <c r="N67">
        <v>36.243602362204726</v>
      </c>
      <c r="O67">
        <v>0</v>
      </c>
      <c r="P67">
        <v>26.921299022494409</v>
      </c>
      <c r="Q67">
        <v>3.3473863636363639</v>
      </c>
      <c r="R67">
        <v>13.007344845235194</v>
      </c>
      <c r="S67">
        <v>8.1009547376664042</v>
      </c>
      <c r="T67">
        <v>0</v>
      </c>
      <c r="U67">
        <v>64.241422075237708</v>
      </c>
      <c r="V67">
        <v>3.5802505039929016</v>
      </c>
      <c r="W67">
        <v>9.3106401089547148</v>
      </c>
      <c r="X67">
        <v>40.23247359709962</v>
      </c>
      <c r="Y67">
        <v>0</v>
      </c>
      <c r="Z67">
        <v>0</v>
      </c>
      <c r="AA67">
        <v>8.6206872959999981</v>
      </c>
      <c r="AB67">
        <v>8.0565986800000005</v>
      </c>
      <c r="AC67">
        <v>8.9164694944000011</v>
      </c>
      <c r="AD67">
        <v>0</v>
      </c>
      <c r="AE67">
        <v>13.9736662</v>
      </c>
      <c r="AF67">
        <v>8.1674999999999986</v>
      </c>
      <c r="AG67">
        <v>4.7511048000000002</v>
      </c>
      <c r="AH67">
        <v>35.881640600000004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0.66954999999999998</v>
      </c>
      <c r="AO67">
        <v>2.0294820000000002</v>
      </c>
      <c r="AP67">
        <v>1.3362367200000003</v>
      </c>
      <c r="AQ67">
        <v>8.1765899999999974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2</v>
      </c>
      <c r="AX67">
        <v>0</v>
      </c>
      <c r="AY67">
        <v>0</v>
      </c>
      <c r="AZ67">
        <v>0</v>
      </c>
      <c r="BA67">
        <v>31.256958379215092</v>
      </c>
      <c r="BB67">
        <f t="shared" si="0"/>
        <v>933.46397594121686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</v>
      </c>
      <c r="K68">
        <v>4.7022225525927706</v>
      </c>
      <c r="L68">
        <v>578.49247468354429</v>
      </c>
      <c r="M68">
        <v>27.997392972972978</v>
      </c>
      <c r="N68">
        <v>36.243602362204726</v>
      </c>
      <c r="O68">
        <v>0</v>
      </c>
      <c r="P68">
        <v>26.921299022494409</v>
      </c>
      <c r="Q68">
        <v>3.3473863636363639</v>
      </c>
      <c r="R68">
        <v>13.007344845235194</v>
      </c>
      <c r="S68">
        <v>8.1009547376664042</v>
      </c>
      <c r="T68">
        <v>0</v>
      </c>
      <c r="U68">
        <v>64.241422075237708</v>
      </c>
      <c r="V68">
        <v>3.5802505039929016</v>
      </c>
      <c r="W68">
        <v>9.3106401089547148</v>
      </c>
      <c r="X68">
        <v>40.23247359709962</v>
      </c>
      <c r="Y68">
        <v>0</v>
      </c>
      <c r="Z68">
        <v>0</v>
      </c>
      <c r="AA68">
        <v>8.6206872959999981</v>
      </c>
      <c r="AB68">
        <v>8.0565986800000005</v>
      </c>
      <c r="AC68">
        <v>8.9164694944000011</v>
      </c>
      <c r="AD68">
        <v>0</v>
      </c>
      <c r="AE68">
        <v>13.9736662</v>
      </c>
      <c r="AF68">
        <v>8.1674999999999986</v>
      </c>
      <c r="AG68">
        <v>4.7511048000000002</v>
      </c>
      <c r="AH68">
        <v>35.881640600000004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0.66954999999999998</v>
      </c>
      <c r="AO68">
        <v>2.0294820000000002</v>
      </c>
      <c r="AP68">
        <v>1.3362367200000003</v>
      </c>
      <c r="AQ68">
        <v>8.1765899999999974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2</v>
      </c>
      <c r="AX68">
        <v>0</v>
      </c>
      <c r="AY68">
        <v>0</v>
      </c>
      <c r="AZ68">
        <v>0</v>
      </c>
      <c r="BA68">
        <v>31.256958379215092</v>
      </c>
      <c r="BB68">
        <f t="shared" ref="BB68:BB99" si="1">SUM(B68:AZ68)-BA68</f>
        <v>933.46397594121686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</v>
      </c>
      <c r="K69">
        <v>4.7022225525927706</v>
      </c>
      <c r="L69">
        <v>578.49247468354429</v>
      </c>
      <c r="M69">
        <v>27.997392972972978</v>
      </c>
      <c r="N69">
        <v>36.243602362204726</v>
      </c>
      <c r="O69">
        <v>0</v>
      </c>
      <c r="P69">
        <v>26.921299022494409</v>
      </c>
      <c r="Q69">
        <v>3.3473863636363639</v>
      </c>
      <c r="R69">
        <v>13.007344845235194</v>
      </c>
      <c r="S69">
        <v>8.1009547376664042</v>
      </c>
      <c r="T69">
        <v>0</v>
      </c>
      <c r="U69">
        <v>64.241422075237708</v>
      </c>
      <c r="V69">
        <v>3.5802505039929016</v>
      </c>
      <c r="W69">
        <v>9.3106401089547148</v>
      </c>
      <c r="X69">
        <v>40.23247359709962</v>
      </c>
      <c r="Y69">
        <v>0</v>
      </c>
      <c r="Z69">
        <v>0</v>
      </c>
      <c r="AA69">
        <v>12.931030944000002</v>
      </c>
      <c r="AB69">
        <v>12.121704815999999</v>
      </c>
      <c r="AC69">
        <v>8.9164694944000011</v>
      </c>
      <c r="AD69">
        <v>0</v>
      </c>
      <c r="AE69">
        <v>15.154539399999999</v>
      </c>
      <c r="AF69">
        <v>8.1674999999999986</v>
      </c>
      <c r="AG69">
        <v>4.7511048000000002</v>
      </c>
      <c r="AH69">
        <v>35.881640600000004</v>
      </c>
      <c r="AI69">
        <v>0</v>
      </c>
      <c r="AJ69">
        <v>0</v>
      </c>
      <c r="AK69">
        <v>15.766649999999998</v>
      </c>
      <c r="AL69">
        <v>0</v>
      </c>
      <c r="AM69">
        <v>0</v>
      </c>
      <c r="AN69">
        <v>0.66954999999999998</v>
      </c>
      <c r="AO69">
        <v>2.0294820000000002</v>
      </c>
      <c r="AP69">
        <v>1.3362367200000003</v>
      </c>
      <c r="AQ69">
        <v>8.1765899999999974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v>31.566583086815093</v>
      </c>
      <c r="BB69">
        <f t="shared" si="1"/>
        <v>942.71067421761688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</v>
      </c>
      <c r="K70">
        <v>4.7022225525927706</v>
      </c>
      <c r="L70">
        <v>578.49247468354429</v>
      </c>
      <c r="M70">
        <v>27.997392972972978</v>
      </c>
      <c r="N70">
        <v>36.243602362204726</v>
      </c>
      <c r="O70">
        <v>0</v>
      </c>
      <c r="P70">
        <v>26.921299022494409</v>
      </c>
      <c r="Q70">
        <v>3.3473863636363639</v>
      </c>
      <c r="R70">
        <v>13.007344845235194</v>
      </c>
      <c r="S70">
        <v>8.1009547376664042</v>
      </c>
      <c r="T70">
        <v>0</v>
      </c>
      <c r="U70">
        <v>64.241422075237708</v>
      </c>
      <c r="V70">
        <v>3.5802505039929016</v>
      </c>
      <c r="W70">
        <v>9.3106401089547148</v>
      </c>
      <c r="X70">
        <v>40.23247359709962</v>
      </c>
      <c r="Y70">
        <v>0</v>
      </c>
      <c r="Z70">
        <v>0</v>
      </c>
      <c r="AA70">
        <v>12.931030944000002</v>
      </c>
      <c r="AB70">
        <v>12.121704815999999</v>
      </c>
      <c r="AC70">
        <v>8.9164694944000011</v>
      </c>
      <c r="AD70">
        <v>0</v>
      </c>
      <c r="AE70">
        <v>15.154539399999999</v>
      </c>
      <c r="AF70">
        <v>8.1674999999999986</v>
      </c>
      <c r="AG70">
        <v>4.7511048000000002</v>
      </c>
      <c r="AH70">
        <v>35.881640600000004</v>
      </c>
      <c r="AI70">
        <v>0</v>
      </c>
      <c r="AJ70">
        <v>0</v>
      </c>
      <c r="AK70">
        <v>15.766649999999998</v>
      </c>
      <c r="AL70">
        <v>0</v>
      </c>
      <c r="AM70">
        <v>0</v>
      </c>
      <c r="AN70">
        <v>0.66954999999999998</v>
      </c>
      <c r="AO70">
        <v>2.0294820000000002</v>
      </c>
      <c r="AP70">
        <v>1.3362367200000003</v>
      </c>
      <c r="AQ70">
        <v>8.1765899999999974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v>31.566583086815093</v>
      </c>
      <c r="BB70">
        <f t="shared" si="1"/>
        <v>942.71067421761688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8.8112999999999992</v>
      </c>
      <c r="K71">
        <v>4.7022225525927706</v>
      </c>
      <c r="L71">
        <v>578.49247468354429</v>
      </c>
      <c r="M71">
        <v>27.997392972972978</v>
      </c>
      <c r="N71">
        <v>36.243602362204726</v>
      </c>
      <c r="O71">
        <v>0</v>
      </c>
      <c r="P71">
        <v>26.921299022494409</v>
      </c>
      <c r="Q71">
        <v>3.3473863636363639</v>
      </c>
      <c r="R71">
        <v>13.007344845235194</v>
      </c>
      <c r="S71">
        <v>8.1009547376664042</v>
      </c>
      <c r="T71">
        <v>0</v>
      </c>
      <c r="U71">
        <v>64.241422075237708</v>
      </c>
      <c r="V71">
        <v>3.5802505039929016</v>
      </c>
      <c r="W71">
        <v>9.3106401089547148</v>
      </c>
      <c r="X71">
        <v>40.23247359709962</v>
      </c>
      <c r="Y71">
        <v>0</v>
      </c>
      <c r="Z71">
        <v>0</v>
      </c>
      <c r="AA71">
        <v>12.931030944000002</v>
      </c>
      <c r="AB71">
        <v>12.121704815999999</v>
      </c>
      <c r="AC71">
        <v>8.9164694944000011</v>
      </c>
      <c r="AD71">
        <v>0</v>
      </c>
      <c r="AE71">
        <v>15.154539399999999</v>
      </c>
      <c r="AF71">
        <v>8.1674999999999986</v>
      </c>
      <c r="AG71">
        <v>4.7511048000000002</v>
      </c>
      <c r="AH71">
        <v>35.881640600000004</v>
      </c>
      <c r="AI71">
        <v>0</v>
      </c>
      <c r="AJ71">
        <v>0</v>
      </c>
      <c r="AK71">
        <v>15.766649999999998</v>
      </c>
      <c r="AL71">
        <v>0</v>
      </c>
      <c r="AM71">
        <v>0</v>
      </c>
      <c r="AN71">
        <v>0.66954999999999998</v>
      </c>
      <c r="AO71">
        <v>2.00242224</v>
      </c>
      <c r="AP71">
        <v>1.3362367200000003</v>
      </c>
      <c r="AQ71">
        <v>8.1765899999999974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31.68919225241509</v>
      </c>
      <c r="BB71">
        <f t="shared" si="1"/>
        <v>946.3723052920169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8.8112999999999992</v>
      </c>
      <c r="K72">
        <v>4.7022225525927706</v>
      </c>
      <c r="L72">
        <v>578.49247468354429</v>
      </c>
      <c r="M72">
        <v>27.997392972972978</v>
      </c>
      <c r="N72">
        <v>36.243602362204726</v>
      </c>
      <c r="O72">
        <v>0</v>
      </c>
      <c r="P72">
        <v>26.921299022494409</v>
      </c>
      <c r="Q72">
        <v>3.3473863636363639</v>
      </c>
      <c r="R72">
        <v>13.007344845235194</v>
      </c>
      <c r="S72">
        <v>8.1009547376664042</v>
      </c>
      <c r="T72">
        <v>0</v>
      </c>
      <c r="U72">
        <v>64.241422075237708</v>
      </c>
      <c r="V72">
        <v>3.5802505039929016</v>
      </c>
      <c r="W72">
        <v>9.3106401089547148</v>
      </c>
      <c r="X72">
        <v>40.23247359709962</v>
      </c>
      <c r="Y72">
        <v>0</v>
      </c>
      <c r="Z72">
        <v>0</v>
      </c>
      <c r="AA72">
        <v>12.931030944000002</v>
      </c>
      <c r="AB72">
        <v>12.121704815999999</v>
      </c>
      <c r="AC72">
        <v>8.9164694944000011</v>
      </c>
      <c r="AD72">
        <v>0</v>
      </c>
      <c r="AE72">
        <v>15.154539399999999</v>
      </c>
      <c r="AF72">
        <v>8.1674999999999986</v>
      </c>
      <c r="AG72">
        <v>4.7511048000000002</v>
      </c>
      <c r="AH72">
        <v>35.881640600000004</v>
      </c>
      <c r="AI72">
        <v>0</v>
      </c>
      <c r="AJ72">
        <v>0</v>
      </c>
      <c r="AK72">
        <v>15.766649999999998</v>
      </c>
      <c r="AL72">
        <v>0</v>
      </c>
      <c r="AM72">
        <v>0</v>
      </c>
      <c r="AN72">
        <v>0.66954999999999998</v>
      </c>
      <c r="AO72">
        <v>2.00242224</v>
      </c>
      <c r="AP72">
        <v>2.90827992</v>
      </c>
      <c r="AQ72">
        <v>8.1765899999999974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31.740126574815093</v>
      </c>
      <c r="BB72">
        <f t="shared" si="1"/>
        <v>947.8934141696169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8.8112999999999992</v>
      </c>
      <c r="K73">
        <v>4.7022225525927706</v>
      </c>
      <c r="L73">
        <v>578.49247468354429</v>
      </c>
      <c r="M73">
        <v>27.997392972972978</v>
      </c>
      <c r="N73">
        <v>36.243602362204726</v>
      </c>
      <c r="O73">
        <v>0</v>
      </c>
      <c r="P73">
        <v>26.921299022494409</v>
      </c>
      <c r="Q73">
        <v>3.3473863636363639</v>
      </c>
      <c r="R73">
        <v>13.007344845235194</v>
      </c>
      <c r="S73">
        <v>8.1009547376664042</v>
      </c>
      <c r="T73">
        <v>0</v>
      </c>
      <c r="U73">
        <v>64.241422075237708</v>
      </c>
      <c r="V73">
        <v>3.5802505039929016</v>
      </c>
      <c r="W73">
        <v>9.3106401089547148</v>
      </c>
      <c r="X73">
        <v>43.451346971836763</v>
      </c>
      <c r="Y73">
        <v>0</v>
      </c>
      <c r="Z73">
        <v>0</v>
      </c>
      <c r="AA73">
        <v>12.931030944000002</v>
      </c>
      <c r="AB73">
        <v>12.121704815999999</v>
      </c>
      <c r="AC73">
        <v>8.9164694944000011</v>
      </c>
      <c r="AD73">
        <v>0</v>
      </c>
      <c r="AE73">
        <v>15.154539399999999</v>
      </c>
      <c r="AF73">
        <v>8.1674999999999986</v>
      </c>
      <c r="AG73">
        <v>4.7511048000000002</v>
      </c>
      <c r="AH73">
        <v>35.881640600000004</v>
      </c>
      <c r="AI73">
        <v>0</v>
      </c>
      <c r="AJ73">
        <v>0</v>
      </c>
      <c r="AK73">
        <v>15.766649999999998</v>
      </c>
      <c r="AL73">
        <v>0</v>
      </c>
      <c r="AM73">
        <v>0</v>
      </c>
      <c r="AN73">
        <v>0.66954999999999998</v>
      </c>
      <c r="AO73">
        <v>2.00242224</v>
      </c>
      <c r="AP73">
        <v>2.90827992</v>
      </c>
      <c r="AQ73">
        <v>8.1765899999999974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v>31.844418072156579</v>
      </c>
      <c r="BB73">
        <f t="shared" si="1"/>
        <v>951.00799604701251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8.8112999999999992</v>
      </c>
      <c r="K74">
        <v>4.7022225525927706</v>
      </c>
      <c r="L74">
        <v>578.49247468354429</v>
      </c>
      <c r="M74">
        <v>27.997392972972978</v>
      </c>
      <c r="N74">
        <v>36.243602362204726</v>
      </c>
      <c r="O74">
        <v>0</v>
      </c>
      <c r="P74">
        <v>26.921299022494409</v>
      </c>
      <c r="Q74">
        <v>3.3473863636363639</v>
      </c>
      <c r="R74">
        <v>13.007344845235194</v>
      </c>
      <c r="S74">
        <v>8.1009547376664042</v>
      </c>
      <c r="T74">
        <v>0</v>
      </c>
      <c r="U74">
        <v>64.241422075237708</v>
      </c>
      <c r="V74">
        <v>3.5802505039929016</v>
      </c>
      <c r="W74">
        <v>9.3106401089547148</v>
      </c>
      <c r="X74">
        <v>45.25507338489561</v>
      </c>
      <c r="Y74">
        <v>0</v>
      </c>
      <c r="Z74">
        <v>0</v>
      </c>
      <c r="AA74">
        <v>12.931030944000002</v>
      </c>
      <c r="AB74">
        <v>12.121704815999999</v>
      </c>
      <c r="AC74">
        <v>8.9164694944000011</v>
      </c>
      <c r="AD74">
        <v>0</v>
      </c>
      <c r="AE74">
        <v>15.154539399999999</v>
      </c>
      <c r="AF74">
        <v>8.1674999999999986</v>
      </c>
      <c r="AG74">
        <v>4.7511048000000002</v>
      </c>
      <c r="AH74">
        <v>35.881640600000004</v>
      </c>
      <c r="AI74">
        <v>0</v>
      </c>
      <c r="AJ74">
        <v>0</v>
      </c>
      <c r="AK74">
        <v>15.766649999999998</v>
      </c>
      <c r="AL74">
        <v>0</v>
      </c>
      <c r="AM74">
        <v>1.6196330857142853</v>
      </c>
      <c r="AN74">
        <v>0.66954999999999998</v>
      </c>
      <c r="AO74">
        <v>2.00242224</v>
      </c>
      <c r="AP74">
        <v>1.3362367200000003</v>
      </c>
      <c r="AQ74">
        <v>8.1765899999999974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v>31.904400459577651</v>
      </c>
      <c r="BB74">
        <f t="shared" si="1"/>
        <v>952.79932995836452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8.8112999999999992</v>
      </c>
      <c r="K75">
        <v>4.7022225525927706</v>
      </c>
      <c r="L75">
        <v>578.49247468354429</v>
      </c>
      <c r="M75">
        <v>27.997392972972978</v>
      </c>
      <c r="N75">
        <v>36.243602362204726</v>
      </c>
      <c r="O75">
        <v>0</v>
      </c>
      <c r="P75">
        <v>26.921299022494409</v>
      </c>
      <c r="Q75">
        <v>3.3473863636363639</v>
      </c>
      <c r="R75">
        <v>13.007344845235194</v>
      </c>
      <c r="S75">
        <v>8.1009547376664042</v>
      </c>
      <c r="T75">
        <v>0</v>
      </c>
      <c r="U75">
        <v>64.241422075237708</v>
      </c>
      <c r="V75">
        <v>3.5802505039929016</v>
      </c>
      <c r="W75">
        <v>9.3106401089547148</v>
      </c>
      <c r="X75">
        <v>45.25507338489561</v>
      </c>
      <c r="Y75">
        <v>0</v>
      </c>
      <c r="Z75">
        <v>2.02488</v>
      </c>
      <c r="AA75">
        <v>12.931030944000002</v>
      </c>
      <c r="AB75">
        <v>12.121704815999999</v>
      </c>
      <c r="AC75">
        <v>8.9164694944000011</v>
      </c>
      <c r="AD75">
        <v>5.5929026400000001</v>
      </c>
      <c r="AE75">
        <v>15.167135380800001</v>
      </c>
      <c r="AF75">
        <v>8.1674999999999986</v>
      </c>
      <c r="AG75">
        <v>4.7511048000000002</v>
      </c>
      <c r="AH75">
        <v>35.881640600000004</v>
      </c>
      <c r="AI75">
        <v>0</v>
      </c>
      <c r="AJ75">
        <v>0</v>
      </c>
      <c r="AK75">
        <v>15.766649999999998</v>
      </c>
      <c r="AL75">
        <v>0</v>
      </c>
      <c r="AM75">
        <v>2.5766889999999996</v>
      </c>
      <c r="AN75">
        <v>0.66954999999999998</v>
      </c>
      <c r="AO75">
        <v>2.0565417599999996</v>
      </c>
      <c r="AP75">
        <v>1.3362367200000003</v>
      </c>
      <c r="AQ75">
        <v>8.1765899999999974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v>32.184387172257011</v>
      </c>
      <c r="BB75">
        <f t="shared" si="1"/>
        <v>961.1608973007709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8.8112999999999992</v>
      </c>
      <c r="K76">
        <v>4.7022225525927706</v>
      </c>
      <c r="L76">
        <v>578.49247468354429</v>
      </c>
      <c r="M76">
        <v>27.997392972972978</v>
      </c>
      <c r="N76">
        <v>36.243602362204726</v>
      </c>
      <c r="O76">
        <v>0</v>
      </c>
      <c r="P76">
        <v>26.921299022494409</v>
      </c>
      <c r="Q76">
        <v>3.3473863636363639</v>
      </c>
      <c r="R76">
        <v>13.007344845235194</v>
      </c>
      <c r="S76">
        <v>8.1009547376664042</v>
      </c>
      <c r="T76">
        <v>0</v>
      </c>
      <c r="U76">
        <v>64.241422075237708</v>
      </c>
      <c r="V76">
        <v>3.5802505039929016</v>
      </c>
      <c r="W76">
        <v>9.3106401089547148</v>
      </c>
      <c r="X76">
        <v>45.25507338489561</v>
      </c>
      <c r="Y76">
        <v>0</v>
      </c>
      <c r="Z76">
        <v>2.02488</v>
      </c>
      <c r="AA76">
        <v>12.931030944000002</v>
      </c>
      <c r="AB76">
        <v>12.121704815999999</v>
      </c>
      <c r="AC76">
        <v>8.9164694944000011</v>
      </c>
      <c r="AD76">
        <v>5.5929026400000001</v>
      </c>
      <c r="AE76">
        <v>15.167135380800001</v>
      </c>
      <c r="AF76">
        <v>8.1674999999999986</v>
      </c>
      <c r="AG76">
        <v>4.7511048000000002</v>
      </c>
      <c r="AH76">
        <v>37.130960880000011</v>
      </c>
      <c r="AI76">
        <v>0</v>
      </c>
      <c r="AJ76">
        <v>0</v>
      </c>
      <c r="AK76">
        <v>15.766649999999998</v>
      </c>
      <c r="AL76">
        <v>0</v>
      </c>
      <c r="AM76">
        <v>3.2392661714285707</v>
      </c>
      <c r="AN76">
        <v>0.66954999999999998</v>
      </c>
      <c r="AO76">
        <v>2.0565417599999996</v>
      </c>
      <c r="AP76">
        <v>1.3362367200000003</v>
      </c>
      <c r="AQ76">
        <v>8.1765899999999974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v>32.246332482771301</v>
      </c>
      <c r="BB76">
        <f t="shared" si="1"/>
        <v>963.0108494416852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8.8112999999999992</v>
      </c>
      <c r="K77">
        <v>4.7022225525927706</v>
      </c>
      <c r="L77">
        <v>578.49247468354429</v>
      </c>
      <c r="M77">
        <v>27.997392972972978</v>
      </c>
      <c r="N77">
        <v>36.243602362204726</v>
      </c>
      <c r="O77">
        <v>0</v>
      </c>
      <c r="P77">
        <v>26.921299022494409</v>
      </c>
      <c r="Q77">
        <v>3.3473863636363639</v>
      </c>
      <c r="R77">
        <v>13.007344845235194</v>
      </c>
      <c r="S77">
        <v>8.1009547376664042</v>
      </c>
      <c r="T77">
        <v>0</v>
      </c>
      <c r="U77">
        <v>64.241422075237708</v>
      </c>
      <c r="V77">
        <v>3.5802505039929016</v>
      </c>
      <c r="W77">
        <v>9.3106401089547148</v>
      </c>
      <c r="X77">
        <v>45.25507338489561</v>
      </c>
      <c r="Y77">
        <v>0</v>
      </c>
      <c r="Z77">
        <v>2.02488</v>
      </c>
      <c r="AA77">
        <v>12.931030944000002</v>
      </c>
      <c r="AB77">
        <v>12.121704815999999</v>
      </c>
      <c r="AC77">
        <v>8.9164694944000011</v>
      </c>
      <c r="AD77">
        <v>5.5929026400000001</v>
      </c>
      <c r="AE77">
        <v>15.167135380800001</v>
      </c>
      <c r="AF77">
        <v>8.1674999999999986</v>
      </c>
      <c r="AG77">
        <v>4.7511048000000002</v>
      </c>
      <c r="AH77">
        <v>43.057968719999998</v>
      </c>
      <c r="AI77">
        <v>0</v>
      </c>
      <c r="AJ77">
        <v>0</v>
      </c>
      <c r="AK77">
        <v>15.766649999999998</v>
      </c>
      <c r="AL77">
        <v>0</v>
      </c>
      <c r="AM77">
        <v>3.2392661714285707</v>
      </c>
      <c r="AN77">
        <v>0.66954999999999998</v>
      </c>
      <c r="AO77">
        <v>2.0565417599999996</v>
      </c>
      <c r="AP77">
        <v>1.3362367200000003</v>
      </c>
      <c r="AQ77">
        <v>8.1765899999999974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v>32.438367499971285</v>
      </c>
      <c r="BB77">
        <f t="shared" si="1"/>
        <v>968.74582226448524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8.8112999999999992</v>
      </c>
      <c r="K78">
        <v>4.7022225525927706</v>
      </c>
      <c r="L78">
        <v>578.49247468354429</v>
      </c>
      <c r="M78">
        <v>27.997392972972978</v>
      </c>
      <c r="N78">
        <v>36.243602362204726</v>
      </c>
      <c r="O78">
        <v>0</v>
      </c>
      <c r="P78">
        <v>26.921299022494409</v>
      </c>
      <c r="Q78">
        <v>3.3473863636363639</v>
      </c>
      <c r="R78">
        <v>13.007344845235194</v>
      </c>
      <c r="S78">
        <v>8.1009547376664042</v>
      </c>
      <c r="T78">
        <v>0</v>
      </c>
      <c r="U78">
        <v>64.241422075237708</v>
      </c>
      <c r="V78">
        <v>3.5802505039929016</v>
      </c>
      <c r="W78">
        <v>9.3106401089547148</v>
      </c>
      <c r="X78">
        <v>45.25507338489561</v>
      </c>
      <c r="Y78">
        <v>0</v>
      </c>
      <c r="Z78">
        <v>2.02488</v>
      </c>
      <c r="AA78">
        <v>12.931030944000002</v>
      </c>
      <c r="AB78">
        <v>12.121704815999999</v>
      </c>
      <c r="AC78">
        <v>8.9164694944000011</v>
      </c>
      <c r="AD78">
        <v>5.5929026400000001</v>
      </c>
      <c r="AE78">
        <v>15.167135380800001</v>
      </c>
      <c r="AF78">
        <v>8.1674999999999986</v>
      </c>
      <c r="AG78">
        <v>4.7511048000000002</v>
      </c>
      <c r="AH78">
        <v>43.057968719999998</v>
      </c>
      <c r="AI78">
        <v>0.78111279999999994</v>
      </c>
      <c r="AJ78">
        <v>0</v>
      </c>
      <c r="AK78">
        <v>15.766649999999998</v>
      </c>
      <c r="AL78">
        <v>0</v>
      </c>
      <c r="AM78">
        <v>3.2392661714285707</v>
      </c>
      <c r="AN78">
        <v>0.66954999999999998</v>
      </c>
      <c r="AO78">
        <v>2.0565417599999996</v>
      </c>
      <c r="AP78">
        <v>1.3362367200000003</v>
      </c>
      <c r="AQ78">
        <v>8.1765899999999974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v>32.463675431971289</v>
      </c>
      <c r="BB78">
        <f t="shared" si="1"/>
        <v>969.50162713248517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8.8112999999999992</v>
      </c>
      <c r="K79">
        <v>4.7022225525927706</v>
      </c>
      <c r="L79">
        <v>578.49247468354429</v>
      </c>
      <c r="M79">
        <v>27.997392972972978</v>
      </c>
      <c r="N79">
        <v>36.243602362204726</v>
      </c>
      <c r="O79">
        <v>0</v>
      </c>
      <c r="P79">
        <v>26.921299022494409</v>
      </c>
      <c r="Q79">
        <v>3.3473863636363639</v>
      </c>
      <c r="R79">
        <v>13.007344845235194</v>
      </c>
      <c r="S79">
        <v>8.1009547376664042</v>
      </c>
      <c r="T79">
        <v>0</v>
      </c>
      <c r="U79">
        <v>62.132795753802192</v>
      </c>
      <c r="V79">
        <v>3.5802505039929016</v>
      </c>
      <c r="W79">
        <v>9.3106401089547148</v>
      </c>
      <c r="X79">
        <v>45.25507338489561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9.3762988799999984</v>
      </c>
      <c r="AD79">
        <v>11.185805280000002</v>
      </c>
      <c r="AE79">
        <v>15.167135380800001</v>
      </c>
      <c r="AF79">
        <v>9.0749999999999975</v>
      </c>
      <c r="AG79">
        <v>4.7511048000000002</v>
      </c>
      <c r="AH79">
        <v>43.057968719999998</v>
      </c>
      <c r="AI79">
        <v>2.3433383999999999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2.1106612799999995</v>
      </c>
      <c r="AP79">
        <v>1.3362367200000003</v>
      </c>
      <c r="AQ79">
        <v>8.1765899999999974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v>32.855547544216797</v>
      </c>
      <c r="BB79">
        <f t="shared" si="1"/>
        <v>981.20457645011845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8.8112999999999992</v>
      </c>
      <c r="K80">
        <v>4.7022225525927706</v>
      </c>
      <c r="L80">
        <v>578.49247468354429</v>
      </c>
      <c r="M80">
        <v>27.997392972972978</v>
      </c>
      <c r="N80">
        <v>36.243602362204726</v>
      </c>
      <c r="O80">
        <v>0</v>
      </c>
      <c r="P80">
        <v>26.921299022494409</v>
      </c>
      <c r="Q80">
        <v>3.3473863636363639</v>
      </c>
      <c r="R80">
        <v>13.007344845235194</v>
      </c>
      <c r="S80">
        <v>8.1009547376664042</v>
      </c>
      <c r="T80">
        <v>0</v>
      </c>
      <c r="U80">
        <v>60.396858205870195</v>
      </c>
      <c r="V80">
        <v>3.5802505039929016</v>
      </c>
      <c r="W80">
        <v>9.3106401089547148</v>
      </c>
      <c r="X80">
        <v>45.25507338489561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9.3762988799999984</v>
      </c>
      <c r="AD80">
        <v>11.185805280000002</v>
      </c>
      <c r="AE80">
        <v>15.167135380800001</v>
      </c>
      <c r="AF80">
        <v>9.0749999999999975</v>
      </c>
      <c r="AG80">
        <v>4.7511048000000002</v>
      </c>
      <c r="AH80">
        <v>43.057968719999998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2.1106612799999995</v>
      </c>
      <c r="AP80">
        <v>1.3362367200000003</v>
      </c>
      <c r="AQ80">
        <v>8.1765899999999974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v>33.216886193263797</v>
      </c>
      <c r="BB80">
        <f t="shared" si="1"/>
        <v>991.99566145313963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8.8112999999999992</v>
      </c>
      <c r="K81">
        <v>4.7022225525927706</v>
      </c>
      <c r="L81">
        <v>578.49247468354429</v>
      </c>
      <c r="M81">
        <v>27.997392972972978</v>
      </c>
      <c r="N81">
        <v>36.243602362204726</v>
      </c>
      <c r="O81">
        <v>0</v>
      </c>
      <c r="P81">
        <v>26.921299022494409</v>
      </c>
      <c r="Q81">
        <v>3.3473863636363639</v>
      </c>
      <c r="R81">
        <v>13.007344845235194</v>
      </c>
      <c r="S81">
        <v>8.1009547376664042</v>
      </c>
      <c r="T81">
        <v>0</v>
      </c>
      <c r="U81">
        <v>58.680797600713305</v>
      </c>
      <c r="V81">
        <v>3.5802505039929016</v>
      </c>
      <c r="W81">
        <v>9.3106401089547148</v>
      </c>
      <c r="X81">
        <v>45.25507338489561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9.3762988799999984</v>
      </c>
      <c r="AD81">
        <v>11.185805280000002</v>
      </c>
      <c r="AE81">
        <v>15.167135380800001</v>
      </c>
      <c r="AF81">
        <v>9.0749999999999975</v>
      </c>
      <c r="AG81">
        <v>4.7511048000000002</v>
      </c>
      <c r="AH81">
        <v>43.057968719999998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2.1106612799999995</v>
      </c>
      <c r="AP81">
        <v>1.1397313199999999</v>
      </c>
      <c r="AQ81">
        <v>8.1765899999999974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v>33.15491911605671</v>
      </c>
      <c r="BB81">
        <f t="shared" si="1"/>
        <v>990.1450625251897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8.8112999999999992</v>
      </c>
      <c r="K82">
        <v>4.7022225525927706</v>
      </c>
      <c r="L82">
        <v>578.49247468354429</v>
      </c>
      <c r="M82">
        <v>27.997392972972978</v>
      </c>
      <c r="N82">
        <v>36.243602362204726</v>
      </c>
      <c r="O82">
        <v>0</v>
      </c>
      <c r="P82">
        <v>26.921299022494409</v>
      </c>
      <c r="Q82">
        <v>3.3473863636363639</v>
      </c>
      <c r="R82">
        <v>13.007344845235194</v>
      </c>
      <c r="S82">
        <v>8.1009547376664042</v>
      </c>
      <c r="T82">
        <v>0</v>
      </c>
      <c r="U82">
        <v>57.120718964225254</v>
      </c>
      <c r="V82">
        <v>3.5802505039929016</v>
      </c>
      <c r="W82">
        <v>9.3106401089547148</v>
      </c>
      <c r="X82">
        <v>45.25507338489561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9.3762988799999984</v>
      </c>
      <c r="AD82">
        <v>11.185805280000002</v>
      </c>
      <c r="AE82">
        <v>15.167135380800001</v>
      </c>
      <c r="AF82">
        <v>9.0749999999999975</v>
      </c>
      <c r="AG82">
        <v>4.7511048000000002</v>
      </c>
      <c r="AH82">
        <v>43.057968719999998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2.1106612799999995</v>
      </c>
      <c r="AP82">
        <v>1.1397313199999999</v>
      </c>
      <c r="AQ82">
        <v>8.1765899999999974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v>33.104372568234488</v>
      </c>
      <c r="BB82">
        <f t="shared" si="1"/>
        <v>988.63553043652394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8.8112999999999992</v>
      </c>
      <c r="K83">
        <v>4.7022225525927706</v>
      </c>
      <c r="L83">
        <v>578.49247468354429</v>
      </c>
      <c r="M83">
        <v>27.997392972972978</v>
      </c>
      <c r="N83">
        <v>36.243602362204726</v>
      </c>
      <c r="O83">
        <v>0</v>
      </c>
      <c r="P83">
        <v>26.921299022494409</v>
      </c>
      <c r="Q83">
        <v>3.3473863636363639</v>
      </c>
      <c r="R83">
        <v>13.007344845235194</v>
      </c>
      <c r="S83">
        <v>8.1009547376664042</v>
      </c>
      <c r="T83">
        <v>0</v>
      </c>
      <c r="U83">
        <v>53.534234607753142</v>
      </c>
      <c r="V83">
        <v>3.5802505039929016</v>
      </c>
      <c r="W83">
        <v>9.3106401089547148</v>
      </c>
      <c r="X83">
        <v>45.25507338489561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9.3762988799999984</v>
      </c>
      <c r="AD83">
        <v>11.185805280000002</v>
      </c>
      <c r="AE83">
        <v>15.167135380800001</v>
      </c>
      <c r="AF83">
        <v>9.0749999999999975</v>
      </c>
      <c r="AG83">
        <v>4.7511048000000002</v>
      </c>
      <c r="AH83">
        <v>43.057968719999998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2.0385019200000003</v>
      </c>
      <c r="AP83">
        <v>1.1397313199999999</v>
      </c>
      <c r="AQ83">
        <v>8.1765899999999974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v>32.985832659084814</v>
      </c>
      <c r="BB83">
        <f t="shared" si="1"/>
        <v>985.09542662920148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8.8112999999999992</v>
      </c>
      <c r="K84">
        <v>4.7022225525927706</v>
      </c>
      <c r="L84">
        <v>578.49247468354429</v>
      </c>
      <c r="M84">
        <v>27.997392972972978</v>
      </c>
      <c r="N84">
        <v>36.243602362204726</v>
      </c>
      <c r="O84">
        <v>0</v>
      </c>
      <c r="P84">
        <v>26.921299022494409</v>
      </c>
      <c r="Q84">
        <v>3.3473863636363639</v>
      </c>
      <c r="R84">
        <v>13.007344845235194</v>
      </c>
      <c r="S84">
        <v>8.1009547376664042</v>
      </c>
      <c r="T84">
        <v>0</v>
      </c>
      <c r="U84">
        <v>53.534234607753142</v>
      </c>
      <c r="V84">
        <v>3.5802505039929016</v>
      </c>
      <c r="W84">
        <v>9.3106401089547148</v>
      </c>
      <c r="X84">
        <v>45.25507338489561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9.3762988799999984</v>
      </c>
      <c r="AD84">
        <v>11.185805280000002</v>
      </c>
      <c r="AE84">
        <v>15.167135380800001</v>
      </c>
      <c r="AF84">
        <v>9.0749999999999975</v>
      </c>
      <c r="AG84">
        <v>4.7511048000000002</v>
      </c>
      <c r="AH84">
        <v>43.057968719999998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2.0385019200000003</v>
      </c>
      <c r="AP84">
        <v>1.1397313199999999</v>
      </c>
      <c r="AQ84">
        <v>8.1765899999999974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v>32.985832659084814</v>
      </c>
      <c r="BB84">
        <f t="shared" si="1"/>
        <v>985.09542662920148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8.8112999999999992</v>
      </c>
      <c r="K85">
        <v>4.7022225525927706</v>
      </c>
      <c r="L85">
        <v>578.49247468354429</v>
      </c>
      <c r="M85">
        <v>27.997392972972978</v>
      </c>
      <c r="N85">
        <v>36.243602362204726</v>
      </c>
      <c r="O85">
        <v>0</v>
      </c>
      <c r="P85">
        <v>26.921299022494409</v>
      </c>
      <c r="Q85">
        <v>3.3473863636363639</v>
      </c>
      <c r="R85">
        <v>13.007344845235194</v>
      </c>
      <c r="S85">
        <v>8.1009547376664042</v>
      </c>
      <c r="T85">
        <v>0</v>
      </c>
      <c r="U85">
        <v>53.534234607753142</v>
      </c>
      <c r="V85">
        <v>3.5802505039929016</v>
      </c>
      <c r="W85">
        <v>5.8673387358184765</v>
      </c>
      <c r="X85">
        <v>30.171493330107985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9.3762988799999984</v>
      </c>
      <c r="AD85">
        <v>11.185805280000002</v>
      </c>
      <c r="AE85">
        <v>15.167135380800001</v>
      </c>
      <c r="AF85">
        <v>9.0749999999999975</v>
      </c>
      <c r="AG85">
        <v>4.7511048000000002</v>
      </c>
      <c r="AH85">
        <v>43.057968719999998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2.0385019200000003</v>
      </c>
      <c r="AP85">
        <v>1.1397313199999999</v>
      </c>
      <c r="AQ85">
        <v>8.1765899999999974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v>32.385561859601658</v>
      </c>
      <c r="BB85">
        <f t="shared" si="1"/>
        <v>967.16881600076078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8.8112999999999992</v>
      </c>
      <c r="K86">
        <v>4.7022225525927706</v>
      </c>
      <c r="L86">
        <v>578.49247468354429</v>
      </c>
      <c r="M86">
        <v>27.997392972972978</v>
      </c>
      <c r="N86">
        <v>36.243602362204726</v>
      </c>
      <c r="O86">
        <v>0</v>
      </c>
      <c r="P86">
        <v>26.921299022494409</v>
      </c>
      <c r="Q86">
        <v>3.3473863636363639</v>
      </c>
      <c r="R86">
        <v>13.007344845235194</v>
      </c>
      <c r="S86">
        <v>8.1009547376664042</v>
      </c>
      <c r="T86">
        <v>0</v>
      </c>
      <c r="U86">
        <v>53.534234607753142</v>
      </c>
      <c r="V86">
        <v>3.5802505039929016</v>
      </c>
      <c r="W86">
        <v>5.8673387358184765</v>
      </c>
      <c r="X86">
        <v>30.171493330107985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9.3762988799999984</v>
      </c>
      <c r="AD86">
        <v>11.185805280000002</v>
      </c>
      <c r="AE86">
        <v>15.167135380800001</v>
      </c>
      <c r="AF86">
        <v>9.0749999999999975</v>
      </c>
      <c r="AG86">
        <v>4.7511048000000002</v>
      </c>
      <c r="AH86">
        <v>43.057968719999998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2.0385019200000003</v>
      </c>
      <c r="AP86">
        <v>1.1397313199999999</v>
      </c>
      <c r="AQ86">
        <v>8.1765899999999974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v>31.967978834001663</v>
      </c>
      <c r="BB86">
        <f t="shared" si="1"/>
        <v>954.69803782636086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8.8112999999999992</v>
      </c>
      <c r="K87">
        <v>4.7022225525927706</v>
      </c>
      <c r="L87">
        <v>578.49247468354429</v>
      </c>
      <c r="M87">
        <v>27.997392972972978</v>
      </c>
      <c r="N87">
        <v>36.243602362204726</v>
      </c>
      <c r="O87">
        <v>0</v>
      </c>
      <c r="P87">
        <v>26.921299022494409</v>
      </c>
      <c r="Q87">
        <v>3.3473863636363639</v>
      </c>
      <c r="R87">
        <v>13.007344845235194</v>
      </c>
      <c r="S87">
        <v>8.1009547376664042</v>
      </c>
      <c r="T87">
        <v>0</v>
      </c>
      <c r="U87">
        <v>53.534234607753142</v>
      </c>
      <c r="V87">
        <v>3.5802505039929016</v>
      </c>
      <c r="W87">
        <v>5.8673387358184765</v>
      </c>
      <c r="X87">
        <v>31.67543091710052</v>
      </c>
      <c r="Y87">
        <v>0</v>
      </c>
      <c r="Z87">
        <v>2.02488</v>
      </c>
      <c r="AA87">
        <v>12.931030944000002</v>
      </c>
      <c r="AB87">
        <v>8.0565986800000005</v>
      </c>
      <c r="AC87">
        <v>5.9383226240000004</v>
      </c>
      <c r="AD87">
        <v>11.185805280000002</v>
      </c>
      <c r="AE87">
        <v>15.167135380800001</v>
      </c>
      <c r="AF87">
        <v>8.1674999999999986</v>
      </c>
      <c r="AG87">
        <v>4.7511048000000002</v>
      </c>
      <c r="AH87">
        <v>35.881640600000004</v>
      </c>
      <c r="AI87">
        <v>0.78111279999999994</v>
      </c>
      <c r="AJ87">
        <v>0</v>
      </c>
      <c r="AK87">
        <v>15.766649999999998</v>
      </c>
      <c r="AL87">
        <v>0</v>
      </c>
      <c r="AM87">
        <v>3.2392661714285707</v>
      </c>
      <c r="AN87">
        <v>0.66954999999999998</v>
      </c>
      <c r="AO87">
        <v>2.0385019200000003</v>
      </c>
      <c r="AP87">
        <v>1.1397313199999999</v>
      </c>
      <c r="AQ87">
        <v>8.1765899999999974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31.278763446861007</v>
      </c>
      <c r="BB87">
        <f t="shared" si="1"/>
        <v>934.11518408277948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8.8112999999999992</v>
      </c>
      <c r="K88">
        <v>4.7022225525927706</v>
      </c>
      <c r="L88">
        <v>578.49247468354429</v>
      </c>
      <c r="M88">
        <v>27.997392972972978</v>
      </c>
      <c r="N88">
        <v>36.243602362204726</v>
      </c>
      <c r="O88">
        <v>0</v>
      </c>
      <c r="P88">
        <v>26.921299022494409</v>
      </c>
      <c r="Q88">
        <v>3.3473863636363639</v>
      </c>
      <c r="R88">
        <v>13.007344845235194</v>
      </c>
      <c r="S88">
        <v>8.1009547376664042</v>
      </c>
      <c r="T88">
        <v>0</v>
      </c>
      <c r="U88">
        <v>53.534234607753142</v>
      </c>
      <c r="V88">
        <v>3.5802505039929016</v>
      </c>
      <c r="W88">
        <v>5.8673387358184765</v>
      </c>
      <c r="X88">
        <v>31.67543091710052</v>
      </c>
      <c r="Y88">
        <v>0</v>
      </c>
      <c r="Z88">
        <v>2.02488</v>
      </c>
      <c r="AA88">
        <v>12.931030944000002</v>
      </c>
      <c r="AB88">
        <v>8.0565986800000005</v>
      </c>
      <c r="AC88">
        <v>5.9383226240000004</v>
      </c>
      <c r="AD88">
        <v>11.185805280000002</v>
      </c>
      <c r="AE88">
        <v>15.167135380800001</v>
      </c>
      <c r="AF88">
        <v>8.1674999999999986</v>
      </c>
      <c r="AG88">
        <v>4.7511048000000002</v>
      </c>
      <c r="AH88">
        <v>35.881640600000004</v>
      </c>
      <c r="AI88">
        <v>0</v>
      </c>
      <c r="AJ88">
        <v>0</v>
      </c>
      <c r="AK88">
        <v>15.766649999999998</v>
      </c>
      <c r="AL88">
        <v>0</v>
      </c>
      <c r="AM88">
        <v>3.2392661714285707</v>
      </c>
      <c r="AN88">
        <v>0.66954999999999998</v>
      </c>
      <c r="AO88">
        <v>2.0385019200000003</v>
      </c>
      <c r="AP88">
        <v>1.1397313199999999</v>
      </c>
      <c r="AQ88">
        <v>8.1765899999999974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v>31.25345551486101</v>
      </c>
      <c r="BB88">
        <f t="shared" si="1"/>
        <v>933.35937921477955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8.8112999999999992</v>
      </c>
      <c r="K89">
        <v>4.7022225525927706</v>
      </c>
      <c r="L89">
        <v>578.49247468354429</v>
      </c>
      <c r="M89">
        <v>27.997392972972978</v>
      </c>
      <c r="N89">
        <v>36.243602362204726</v>
      </c>
      <c r="O89">
        <v>0</v>
      </c>
      <c r="P89">
        <v>26.921299022494409</v>
      </c>
      <c r="Q89">
        <v>3.3473863636363639</v>
      </c>
      <c r="R89">
        <v>13.007344845235194</v>
      </c>
      <c r="S89">
        <v>8.1009547376664042</v>
      </c>
      <c r="T89">
        <v>0</v>
      </c>
      <c r="U89">
        <v>53.534234607753142</v>
      </c>
      <c r="V89">
        <v>3.5802505039929016</v>
      </c>
      <c r="W89">
        <v>5.8673387358184765</v>
      </c>
      <c r="X89">
        <v>31.67543091710052</v>
      </c>
      <c r="Y89">
        <v>0</v>
      </c>
      <c r="Z89">
        <v>2.02488</v>
      </c>
      <c r="AA89">
        <v>12.931030944000002</v>
      </c>
      <c r="AB89">
        <v>8.0565986800000005</v>
      </c>
      <c r="AC89">
        <v>5.9383226240000004</v>
      </c>
      <c r="AD89">
        <v>11.185805280000002</v>
      </c>
      <c r="AE89">
        <v>15.167135380800001</v>
      </c>
      <c r="AF89">
        <v>8.1674999999999986</v>
      </c>
      <c r="AG89">
        <v>4.7511048000000002</v>
      </c>
      <c r="AH89">
        <v>35.881640600000004</v>
      </c>
      <c r="AI89">
        <v>0</v>
      </c>
      <c r="AJ89">
        <v>0</v>
      </c>
      <c r="AK89">
        <v>15.766649999999998</v>
      </c>
      <c r="AL89">
        <v>0</v>
      </c>
      <c r="AM89">
        <v>3.2392661714285707</v>
      </c>
      <c r="AN89">
        <v>0.66954999999999998</v>
      </c>
      <c r="AO89">
        <v>2.0745816000000001</v>
      </c>
      <c r="AP89">
        <v>1.1397313199999999</v>
      </c>
      <c r="AQ89">
        <v>8.1765899999999974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31.254624422861013</v>
      </c>
      <c r="BB89">
        <f t="shared" si="1"/>
        <v>933.39428998677954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8.8112999999999992</v>
      </c>
      <c r="K90">
        <v>4.7022225525927706</v>
      </c>
      <c r="L90">
        <v>578.49247468354429</v>
      </c>
      <c r="M90">
        <v>27.997392972972978</v>
      </c>
      <c r="N90">
        <v>36.243602362204726</v>
      </c>
      <c r="O90">
        <v>0</v>
      </c>
      <c r="P90">
        <v>26.921299022494409</v>
      </c>
      <c r="Q90">
        <v>3.3473863636363639</v>
      </c>
      <c r="R90">
        <v>13.007344845235194</v>
      </c>
      <c r="S90">
        <v>8.1009547376664042</v>
      </c>
      <c r="T90">
        <v>0</v>
      </c>
      <c r="U90">
        <v>53.534234607753142</v>
      </c>
      <c r="V90">
        <v>3.5802505039929016</v>
      </c>
      <c r="W90">
        <v>5.8673387358184765</v>
      </c>
      <c r="X90">
        <v>31.67543091710052</v>
      </c>
      <c r="Y90">
        <v>0</v>
      </c>
      <c r="Z90">
        <v>2.02488</v>
      </c>
      <c r="AA90">
        <v>12.931030944000002</v>
      </c>
      <c r="AB90">
        <v>8.0565986800000005</v>
      </c>
      <c r="AC90">
        <v>5.9383226240000004</v>
      </c>
      <c r="AD90">
        <v>11.185805280000002</v>
      </c>
      <c r="AE90">
        <v>15.167135380800001</v>
      </c>
      <c r="AF90">
        <v>8.1674999999999986</v>
      </c>
      <c r="AG90">
        <v>4.7511048000000002</v>
      </c>
      <c r="AH90">
        <v>35.881640600000004</v>
      </c>
      <c r="AI90">
        <v>0</v>
      </c>
      <c r="AJ90">
        <v>0</v>
      </c>
      <c r="AK90">
        <v>15.766649999999998</v>
      </c>
      <c r="AL90">
        <v>0</v>
      </c>
      <c r="AM90">
        <v>3.2392661714285707</v>
      </c>
      <c r="AN90">
        <v>0.66954999999999998</v>
      </c>
      <c r="AO90">
        <v>2.0745816000000001</v>
      </c>
      <c r="AP90">
        <v>1.1397313199999999</v>
      </c>
      <c r="AQ90">
        <v>8.1765899999999974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v>31.254624422861013</v>
      </c>
      <c r="BB90">
        <f t="shared" si="1"/>
        <v>933.39428998677954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8.8112999999999992</v>
      </c>
      <c r="K91">
        <v>4.7022225525927706</v>
      </c>
      <c r="L91">
        <v>578.49247468354429</v>
      </c>
      <c r="M91">
        <v>27.997392972972978</v>
      </c>
      <c r="N91">
        <v>36.243602362204726</v>
      </c>
      <c r="O91">
        <v>0</v>
      </c>
      <c r="P91">
        <v>26.921299022494409</v>
      </c>
      <c r="Q91">
        <v>3.3473863636363639</v>
      </c>
      <c r="R91">
        <v>13.007344845235194</v>
      </c>
      <c r="S91">
        <v>8.1009547376664042</v>
      </c>
      <c r="T91">
        <v>0</v>
      </c>
      <c r="U91">
        <v>53.534234607753142</v>
      </c>
      <c r="V91">
        <v>3.8357107438016529</v>
      </c>
      <c r="W91">
        <v>5.8673387358184765</v>
      </c>
      <c r="X91">
        <v>31.67543091710052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0</v>
      </c>
      <c r="AD91">
        <v>11.185805280000002</v>
      </c>
      <c r="AE91">
        <v>15.167135380800001</v>
      </c>
      <c r="AF91">
        <v>9.0749999999999975</v>
      </c>
      <c r="AG91">
        <v>4.7511048000000002</v>
      </c>
      <c r="AH91">
        <v>43.057968719999998</v>
      </c>
      <c r="AI91">
        <v>0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2.0745816000000001</v>
      </c>
      <c r="AP91">
        <v>1.1397313199999999</v>
      </c>
      <c r="AQ91">
        <v>8.1765899999999974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2</v>
      </c>
      <c r="AX91">
        <v>0</v>
      </c>
      <c r="AY91">
        <v>0</v>
      </c>
      <c r="AZ91">
        <v>0</v>
      </c>
      <c r="BA91">
        <v>31.646435747150619</v>
      </c>
      <c r="BB91">
        <f t="shared" si="1"/>
        <v>945.09542114001306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8.8112999999999992</v>
      </c>
      <c r="K92">
        <v>4.7022225525927706</v>
      </c>
      <c r="L92">
        <v>578.49247468354429</v>
      </c>
      <c r="M92">
        <v>27.997392972972978</v>
      </c>
      <c r="N92">
        <v>36.243602362204726</v>
      </c>
      <c r="O92">
        <v>0</v>
      </c>
      <c r="P92">
        <v>26.921299022494409</v>
      </c>
      <c r="Q92">
        <v>3.3473863636363639</v>
      </c>
      <c r="R92">
        <v>13.007344845235194</v>
      </c>
      <c r="S92">
        <v>8.1009547376664042</v>
      </c>
      <c r="T92">
        <v>0</v>
      </c>
      <c r="U92">
        <v>53.534234607753142</v>
      </c>
      <c r="V92">
        <v>3.8357107438016529</v>
      </c>
      <c r="W92">
        <v>5.8673387358184765</v>
      </c>
      <c r="X92">
        <v>31.67543091710052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0</v>
      </c>
      <c r="AD92">
        <v>11.185805280000002</v>
      </c>
      <c r="AE92">
        <v>15.167135380800001</v>
      </c>
      <c r="AF92">
        <v>9.0749999999999975</v>
      </c>
      <c r="AG92">
        <v>4.7511048000000002</v>
      </c>
      <c r="AH92">
        <v>43.057968719999998</v>
      </c>
      <c r="AI92">
        <v>0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2.0745816000000001</v>
      </c>
      <c r="AP92">
        <v>1.1397313199999999</v>
      </c>
      <c r="AQ92">
        <v>8.1765899999999974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2</v>
      </c>
      <c r="AX92">
        <v>0</v>
      </c>
      <c r="AY92">
        <v>0</v>
      </c>
      <c r="AZ92">
        <v>0</v>
      </c>
      <c r="BA92">
        <v>31.646435747150619</v>
      </c>
      <c r="BB92">
        <f t="shared" si="1"/>
        <v>945.09542114001306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8.8112999999999992</v>
      </c>
      <c r="K93">
        <v>4.7022225525927706</v>
      </c>
      <c r="L93">
        <v>578.49247468354429</v>
      </c>
      <c r="M93">
        <v>27.997392972972978</v>
      </c>
      <c r="N93">
        <v>36.243602362204726</v>
      </c>
      <c r="O93">
        <v>0</v>
      </c>
      <c r="P93">
        <v>26.921299022494409</v>
      </c>
      <c r="Q93">
        <v>3.3473863636363639</v>
      </c>
      <c r="R93">
        <v>13.007344845235194</v>
      </c>
      <c r="S93">
        <v>8.1009547376664042</v>
      </c>
      <c r="T93">
        <v>0</v>
      </c>
      <c r="U93">
        <v>53.534234607753142</v>
      </c>
      <c r="V93">
        <v>3.968</v>
      </c>
      <c r="W93">
        <v>5.8673387358184765</v>
      </c>
      <c r="X93">
        <v>31.67543091710052</v>
      </c>
      <c r="Y93">
        <v>0</v>
      </c>
      <c r="Z93">
        <v>6.0321175200000008</v>
      </c>
      <c r="AA93">
        <v>12.931030944000002</v>
      </c>
      <c r="AB93">
        <v>0</v>
      </c>
      <c r="AC93">
        <v>0</v>
      </c>
      <c r="AD93">
        <v>11.185805280000002</v>
      </c>
      <c r="AE93">
        <v>15.167135380800001</v>
      </c>
      <c r="AF93">
        <v>9.0749999999999975</v>
      </c>
      <c r="AG93">
        <v>4.7511048000000002</v>
      </c>
      <c r="AH93">
        <v>43.057968719999998</v>
      </c>
      <c r="AI93">
        <v>0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2.0745816000000001</v>
      </c>
      <c r="AP93">
        <v>1.1397313199999999</v>
      </c>
      <c r="AQ93">
        <v>8.1765899999999974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2</v>
      </c>
      <c r="AX93">
        <v>0</v>
      </c>
      <c r="AY93">
        <v>0</v>
      </c>
      <c r="AZ93">
        <v>0</v>
      </c>
      <c r="BA93">
        <v>31.257978710042337</v>
      </c>
      <c r="BB93">
        <f t="shared" si="1"/>
        <v>933.49446261731953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8.8112999999999992</v>
      </c>
      <c r="K94">
        <v>4.7022225525927706</v>
      </c>
      <c r="L94">
        <v>578.49247468354429</v>
      </c>
      <c r="M94">
        <v>27.997392972972978</v>
      </c>
      <c r="N94">
        <v>36.243602362204726</v>
      </c>
      <c r="O94">
        <v>0</v>
      </c>
      <c r="P94">
        <v>26.921299022494409</v>
      </c>
      <c r="Q94">
        <v>3.3473863636363639</v>
      </c>
      <c r="R94">
        <v>13.007344845235194</v>
      </c>
      <c r="S94">
        <v>8.1009547376664042</v>
      </c>
      <c r="T94">
        <v>0</v>
      </c>
      <c r="U94">
        <v>53.534234607753142</v>
      </c>
      <c r="V94">
        <v>3.968</v>
      </c>
      <c r="W94">
        <v>5.8673387358184765</v>
      </c>
      <c r="X94">
        <v>31.67543091710052</v>
      </c>
      <c r="Y94">
        <v>0</v>
      </c>
      <c r="Z94">
        <v>6.0321175200000008</v>
      </c>
      <c r="AA94">
        <v>12.931030944000002</v>
      </c>
      <c r="AB94">
        <v>0</v>
      </c>
      <c r="AC94">
        <v>0</v>
      </c>
      <c r="AD94">
        <v>11.185805280000002</v>
      </c>
      <c r="AE94">
        <v>15.167135380800001</v>
      </c>
      <c r="AF94">
        <v>9.0749999999999975</v>
      </c>
      <c r="AG94">
        <v>4.7511048000000002</v>
      </c>
      <c r="AH94">
        <v>43.057968719999998</v>
      </c>
      <c r="AI94">
        <v>0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2.0745816000000001</v>
      </c>
      <c r="AP94">
        <v>1.1397313199999999</v>
      </c>
      <c r="AQ94">
        <v>8.1765899999999974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2</v>
      </c>
      <c r="AX94">
        <v>0</v>
      </c>
      <c r="AY94">
        <v>0</v>
      </c>
      <c r="AZ94">
        <v>0</v>
      </c>
      <c r="BA94">
        <v>31.257978710042337</v>
      </c>
      <c r="BB94">
        <f t="shared" si="1"/>
        <v>933.49446261731953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8.8112999999999992</v>
      </c>
      <c r="K95">
        <v>4.7022225525927706</v>
      </c>
      <c r="L95">
        <v>578.49247468354429</v>
      </c>
      <c r="M95">
        <v>27.997392972972978</v>
      </c>
      <c r="N95">
        <v>36.243602362204726</v>
      </c>
      <c r="O95">
        <v>0</v>
      </c>
      <c r="P95">
        <v>26.921299022494409</v>
      </c>
      <c r="Q95">
        <v>3.3473863636363639</v>
      </c>
      <c r="R95">
        <v>13.007344845235194</v>
      </c>
      <c r="S95">
        <v>8.1009547376664042</v>
      </c>
      <c r="T95">
        <v>0</v>
      </c>
      <c r="U95">
        <v>53.534234607753142</v>
      </c>
      <c r="V95">
        <v>4.0503599374021917</v>
      </c>
      <c r="W95">
        <v>5.8673387358184765</v>
      </c>
      <c r="X95">
        <v>24.876239484347671</v>
      </c>
      <c r="Y95">
        <v>0</v>
      </c>
      <c r="Z95">
        <v>2.01070584</v>
      </c>
      <c r="AA95">
        <v>12.931030944000002</v>
      </c>
      <c r="AB95">
        <v>0</v>
      </c>
      <c r="AC95">
        <v>0</v>
      </c>
      <c r="AD95">
        <v>2.7964513200000001</v>
      </c>
      <c r="AE95">
        <v>15.167135380800001</v>
      </c>
      <c r="AF95">
        <v>5.4449999999999994</v>
      </c>
      <c r="AG95">
        <v>4.7511048000000002</v>
      </c>
      <c r="AH95">
        <v>35.881640600000004</v>
      </c>
      <c r="AI95">
        <v>0</v>
      </c>
      <c r="AJ95">
        <v>0</v>
      </c>
      <c r="AK95">
        <v>15.766649999999998</v>
      </c>
      <c r="AL95">
        <v>0</v>
      </c>
      <c r="AM95">
        <v>3.2392661714285707</v>
      </c>
      <c r="AN95">
        <v>0.66954999999999998</v>
      </c>
      <c r="AO95">
        <v>2.0745816000000001</v>
      </c>
      <c r="AP95">
        <v>1.1397313199999999</v>
      </c>
      <c r="AQ95">
        <v>8.1765899999999974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2</v>
      </c>
      <c r="AX95">
        <v>0</v>
      </c>
      <c r="AY95">
        <v>0</v>
      </c>
      <c r="AZ95">
        <v>0</v>
      </c>
      <c r="BA95">
        <v>30.235643073669792</v>
      </c>
      <c r="BB95">
        <f t="shared" si="1"/>
        <v>902.96323991262716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8.8112999999999992</v>
      </c>
      <c r="K96">
        <v>4.7022225525927706</v>
      </c>
      <c r="L96">
        <v>578.49247468354429</v>
      </c>
      <c r="M96">
        <v>27.997392972972978</v>
      </c>
      <c r="N96">
        <v>36.243602362204726</v>
      </c>
      <c r="O96">
        <v>0</v>
      </c>
      <c r="P96">
        <v>26.921299022494409</v>
      </c>
      <c r="Q96">
        <v>3.3473863636363639</v>
      </c>
      <c r="R96">
        <v>13.007344845235194</v>
      </c>
      <c r="S96">
        <v>8.1009547376664042</v>
      </c>
      <c r="T96">
        <v>0</v>
      </c>
      <c r="U96">
        <v>53.534234607753142</v>
      </c>
      <c r="V96">
        <v>4.1430521072796935</v>
      </c>
      <c r="W96">
        <v>5.8673387358184765</v>
      </c>
      <c r="X96">
        <v>24.876239484347671</v>
      </c>
      <c r="Y96">
        <v>0</v>
      </c>
      <c r="Z96">
        <v>2.01070584</v>
      </c>
      <c r="AA96">
        <v>12.931030944000002</v>
      </c>
      <c r="AB96">
        <v>0</v>
      </c>
      <c r="AC96">
        <v>0</v>
      </c>
      <c r="AD96">
        <v>2.7964513200000001</v>
      </c>
      <c r="AE96">
        <v>15.167135380800001</v>
      </c>
      <c r="AF96">
        <v>5.4449999999999994</v>
      </c>
      <c r="AG96">
        <v>4.7511048000000002</v>
      </c>
      <c r="AH96">
        <v>35.881640600000004</v>
      </c>
      <c r="AI96">
        <v>0</v>
      </c>
      <c r="AJ96">
        <v>0</v>
      </c>
      <c r="AK96">
        <v>15.766649999999998</v>
      </c>
      <c r="AL96">
        <v>0</v>
      </c>
      <c r="AM96">
        <v>3.2392661714285707</v>
      </c>
      <c r="AN96">
        <v>0.66954999999999998</v>
      </c>
      <c r="AO96">
        <v>2.0745816000000001</v>
      </c>
      <c r="AP96">
        <v>1.1397313199999999</v>
      </c>
      <c r="AQ96">
        <v>8.1765899999999974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2</v>
      </c>
      <c r="AX96">
        <v>0</v>
      </c>
      <c r="AY96">
        <v>0</v>
      </c>
      <c r="AZ96">
        <v>0</v>
      </c>
      <c r="BA96">
        <v>30.238646238517887</v>
      </c>
      <c r="BB96">
        <f t="shared" si="1"/>
        <v>903.05292891765669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8.8112999999999992</v>
      </c>
      <c r="K97">
        <v>4.7022225525927706</v>
      </c>
      <c r="L97">
        <v>578.49247468354429</v>
      </c>
      <c r="M97">
        <v>27.997392972972978</v>
      </c>
      <c r="N97">
        <v>36.243602362204726</v>
      </c>
      <c r="O97">
        <v>0</v>
      </c>
      <c r="P97">
        <v>26.921299022494409</v>
      </c>
      <c r="Q97">
        <v>3.3473863636363639</v>
      </c>
      <c r="R97">
        <v>13.007344845235194</v>
      </c>
      <c r="S97">
        <v>8.1009547376664042</v>
      </c>
      <c r="T97">
        <v>0</v>
      </c>
      <c r="U97">
        <v>53.534234607753142</v>
      </c>
      <c r="V97">
        <v>4.2610119047619053</v>
      </c>
      <c r="W97">
        <v>5.8673387358184765</v>
      </c>
      <c r="X97">
        <v>24.876239484347671</v>
      </c>
      <c r="Y97">
        <v>0</v>
      </c>
      <c r="Z97">
        <v>2.01070584</v>
      </c>
      <c r="AA97">
        <v>12.931030944000002</v>
      </c>
      <c r="AB97">
        <v>0</v>
      </c>
      <c r="AC97">
        <v>0</v>
      </c>
      <c r="AD97">
        <v>2.7964513200000001</v>
      </c>
      <c r="AE97">
        <v>15.167135380800001</v>
      </c>
      <c r="AF97">
        <v>5.4449999999999994</v>
      </c>
      <c r="AG97">
        <v>4.7511048000000002</v>
      </c>
      <c r="AH97">
        <v>35.881640600000004</v>
      </c>
      <c r="AI97">
        <v>0</v>
      </c>
      <c r="AJ97">
        <v>0</v>
      </c>
      <c r="AK97">
        <v>15.766649999999998</v>
      </c>
      <c r="AL97">
        <v>0</v>
      </c>
      <c r="AM97">
        <v>3.2392661714285707</v>
      </c>
      <c r="AN97">
        <v>0.66954999999999998</v>
      </c>
      <c r="AO97">
        <v>2.0745816000000001</v>
      </c>
      <c r="AP97">
        <v>1.1397313199999999</v>
      </c>
      <c r="AQ97">
        <v>8.1765899999999974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2</v>
      </c>
      <c r="AX97">
        <v>0</v>
      </c>
      <c r="AY97">
        <v>0</v>
      </c>
      <c r="AZ97">
        <v>0</v>
      </c>
      <c r="BA97">
        <v>30.242468197412251</v>
      </c>
      <c r="BB97">
        <f t="shared" si="1"/>
        <v>903.16706675624448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8.8112999999999992</v>
      </c>
      <c r="K98">
        <v>4.7022225525927706</v>
      </c>
      <c r="L98">
        <v>578.49247468354429</v>
      </c>
      <c r="M98">
        <v>27.997392972972978</v>
      </c>
      <c r="N98">
        <v>36.243602362204726</v>
      </c>
      <c r="O98">
        <v>0</v>
      </c>
      <c r="P98">
        <v>26.921299022494409</v>
      </c>
      <c r="Q98">
        <v>3.3473863636363639</v>
      </c>
      <c r="R98">
        <v>13.007344845235194</v>
      </c>
      <c r="S98">
        <v>8.1009547376664042</v>
      </c>
      <c r="T98">
        <v>0</v>
      </c>
      <c r="U98">
        <v>53.534234607753142</v>
      </c>
      <c r="V98">
        <v>4.3720835221174772</v>
      </c>
      <c r="W98">
        <v>5.8673387358184765</v>
      </c>
      <c r="X98">
        <v>24.876239484347671</v>
      </c>
      <c r="Y98">
        <v>0</v>
      </c>
      <c r="Z98">
        <v>2.01070584</v>
      </c>
      <c r="AA98">
        <v>12.931030944000002</v>
      </c>
      <c r="AB98">
        <v>0</v>
      </c>
      <c r="AC98">
        <v>0</v>
      </c>
      <c r="AD98">
        <v>2.7964513200000001</v>
      </c>
      <c r="AE98">
        <v>13.658766679999998</v>
      </c>
      <c r="AF98">
        <v>5.4449999999999994</v>
      </c>
      <c r="AG98">
        <v>4.7511048000000002</v>
      </c>
      <c r="AH98">
        <v>35.881640600000004</v>
      </c>
      <c r="AI98">
        <v>0</v>
      </c>
      <c r="AJ98">
        <v>0</v>
      </c>
      <c r="AK98">
        <v>15.766649999999998</v>
      </c>
      <c r="AL98">
        <v>0</v>
      </c>
      <c r="AM98">
        <v>3.2392661714285707</v>
      </c>
      <c r="AN98">
        <v>0.66954999999999998</v>
      </c>
      <c r="AO98">
        <v>2.0745816000000001</v>
      </c>
      <c r="AP98">
        <v>1.1397313199999999</v>
      </c>
      <c r="AQ98">
        <v>8.1765899999999974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2</v>
      </c>
      <c r="AX98">
        <v>0</v>
      </c>
      <c r="AY98">
        <v>0</v>
      </c>
      <c r="AZ98">
        <v>0</v>
      </c>
      <c r="BA98">
        <v>30.197195933511153</v>
      </c>
      <c r="BB98">
        <f t="shared" si="1"/>
        <v>901.81504193670116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6.9112351408616504E-3</v>
      </c>
      <c r="G99">
        <f t="shared" si="2"/>
        <v>7.6443151081137303E-3</v>
      </c>
      <c r="H99">
        <f t="shared" si="2"/>
        <v>0</v>
      </c>
      <c r="I99">
        <f t="shared" si="2"/>
        <v>0</v>
      </c>
      <c r="J99">
        <f t="shared" si="2"/>
        <v>0.14667910000000001</v>
      </c>
      <c r="K99">
        <f t="shared" si="2"/>
        <v>0.11347097841544396</v>
      </c>
      <c r="L99">
        <f t="shared" si="2"/>
        <v>12.836894940344083</v>
      </c>
      <c r="M99">
        <f t="shared" si="2"/>
        <v>0.67193743135135131</v>
      </c>
      <c r="N99">
        <f t="shared" si="2"/>
        <v>0.86984645669291494</v>
      </c>
      <c r="O99">
        <f t="shared" si="2"/>
        <v>0</v>
      </c>
      <c r="P99">
        <f t="shared" si="2"/>
        <v>0.64611117653986661</v>
      </c>
      <c r="Q99">
        <f t="shared" si="2"/>
        <v>8.0352411637291232E-2</v>
      </c>
      <c r="R99">
        <f t="shared" si="2"/>
        <v>0.31216873741266943</v>
      </c>
      <c r="S99">
        <f t="shared" si="2"/>
        <v>0.19441240415421723</v>
      </c>
      <c r="T99">
        <f t="shared" si="2"/>
        <v>0</v>
      </c>
      <c r="U99">
        <f t="shared" si="2"/>
        <v>1.494306750491682</v>
      </c>
      <c r="V99">
        <f t="shared" si="2"/>
        <v>8.6873993327635041E-2</v>
      </c>
      <c r="W99">
        <f t="shared" si="2"/>
        <v>0.21690471638794423</v>
      </c>
      <c r="X99">
        <f t="shared" si="2"/>
        <v>0.79620357115991491</v>
      </c>
      <c r="Y99">
        <f t="shared" si="2"/>
        <v>0</v>
      </c>
      <c r="Z99">
        <f t="shared" si="2"/>
        <v>5.9315653540000068E-2</v>
      </c>
      <c r="AA99">
        <f t="shared" si="2"/>
        <v>0.14542029153599997</v>
      </c>
      <c r="AB99">
        <f t="shared" si="2"/>
        <v>0.22700591432999997</v>
      </c>
      <c r="AC99">
        <f t="shared" si="2"/>
        <v>0.16581144550880014</v>
      </c>
      <c r="AD99">
        <f t="shared" si="2"/>
        <v>8.8787329410000074E-2</v>
      </c>
      <c r="AE99">
        <f t="shared" si="2"/>
        <v>0.35877407649719933</v>
      </c>
      <c r="AF99">
        <f t="shared" si="2"/>
        <v>0.12304187499999997</v>
      </c>
      <c r="AG99">
        <f t="shared" si="2"/>
        <v>0.11402651520000015</v>
      </c>
      <c r="AH99">
        <f t="shared" si="2"/>
        <v>0.7103693220000008</v>
      </c>
      <c r="AI99">
        <f t="shared" si="2"/>
        <v>4.7354963500000007E-2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2.4533760264285703E-2</v>
      </c>
      <c r="AN99">
        <f t="shared" si="2"/>
        <v>1.6069200000000013E-2</v>
      </c>
      <c r="AO99">
        <f t="shared" si="2"/>
        <v>5.0849798999999932E-2</v>
      </c>
      <c r="AP99">
        <f t="shared" si="2"/>
        <v>3.4231240680000025E-2</v>
      </c>
      <c r="AQ99">
        <f t="shared" si="2"/>
        <v>0.15463999999999989</v>
      </c>
      <c r="AR99">
        <f t="shared" si="2"/>
        <v>0.37291662719999952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0.02</v>
      </c>
      <c r="AX99">
        <f t="shared" si="2"/>
        <v>1.3959336099585065E-3</v>
      </c>
      <c r="AY99">
        <f t="shared" si="2"/>
        <v>0</v>
      </c>
      <c r="AZ99">
        <f t="shared" si="2"/>
        <v>0</v>
      </c>
      <c r="BA99">
        <f t="shared" si="2"/>
        <v>0.7066320629044599</v>
      </c>
      <c r="BB99">
        <f t="shared" si="1"/>
        <v>21.102995964896174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78.059999999999988</v>
      </c>
      <c r="BA3">
        <v>2.5199999999999818</v>
      </c>
      <c r="BB3">
        <f>SUM(B3:AZ3)-BA3</f>
        <v>75.540000000000006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78.059999999999988</v>
      </c>
      <c r="BA4">
        <v>2.5199999999999818</v>
      </c>
      <c r="BB4">
        <f t="shared" ref="BB4:BB67" si="0">SUM(B4:AZ4)-BA4</f>
        <v>75.540000000000006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78.029999999999987</v>
      </c>
      <c r="BA5">
        <v>2.5199999999999818</v>
      </c>
      <c r="BB5">
        <f t="shared" si="0"/>
        <v>75.510000000000005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78.029999999999987</v>
      </c>
      <c r="BA6">
        <v>2.5199999999999818</v>
      </c>
      <c r="BB6">
        <f t="shared" si="0"/>
        <v>75.510000000000005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78.029999999999987</v>
      </c>
      <c r="BA7">
        <v>2.5199999999999818</v>
      </c>
      <c r="BB7">
        <f t="shared" si="0"/>
        <v>75.510000000000005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78.029999999999987</v>
      </c>
      <c r="BA8">
        <v>2.5199999999999818</v>
      </c>
      <c r="BB8">
        <f t="shared" si="0"/>
        <v>75.510000000000005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78.029999999999987</v>
      </c>
      <c r="BA9">
        <v>2.5199999999999818</v>
      </c>
      <c r="BB9">
        <f t="shared" si="0"/>
        <v>75.510000000000005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78.029999999999987</v>
      </c>
      <c r="BA10">
        <v>2.5199999999999818</v>
      </c>
      <c r="BB10">
        <f t="shared" si="0"/>
        <v>75.510000000000005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77.61</v>
      </c>
      <c r="BA11">
        <v>2.4999999999999858</v>
      </c>
      <c r="BB11">
        <f t="shared" si="0"/>
        <v>75.110000000000014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77.61</v>
      </c>
      <c r="BA12">
        <v>2.4999999999999858</v>
      </c>
      <c r="BB12">
        <f t="shared" si="0"/>
        <v>75.110000000000014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77.61</v>
      </c>
      <c r="BA13">
        <v>2.4999999999999858</v>
      </c>
      <c r="BB13">
        <f t="shared" si="0"/>
        <v>75.110000000000014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77.61</v>
      </c>
      <c r="BA14">
        <v>2.4999999999999858</v>
      </c>
      <c r="BB14">
        <f t="shared" si="0"/>
        <v>75.110000000000014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77.75</v>
      </c>
      <c r="BA15">
        <v>2.5</v>
      </c>
      <c r="BB15">
        <f t="shared" si="0"/>
        <v>75.25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77.75</v>
      </c>
      <c r="BA16">
        <v>2.5</v>
      </c>
      <c r="BB16">
        <f t="shared" si="0"/>
        <v>75.25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77.75</v>
      </c>
      <c r="BA17">
        <v>2.5</v>
      </c>
      <c r="BB17">
        <f t="shared" si="0"/>
        <v>75.25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77.75</v>
      </c>
      <c r="BA18">
        <v>2.5</v>
      </c>
      <c r="BB18">
        <f t="shared" si="0"/>
        <v>75.25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77.789999999999992</v>
      </c>
      <c r="BA19">
        <v>2.4999999999999858</v>
      </c>
      <c r="BB19">
        <f t="shared" si="0"/>
        <v>75.290000000000006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77.789999999999992</v>
      </c>
      <c r="BA20">
        <v>2.4999999999999858</v>
      </c>
      <c r="BB20">
        <f t="shared" si="0"/>
        <v>75.290000000000006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77.789999999999992</v>
      </c>
      <c r="BA21">
        <v>2.4999999999999858</v>
      </c>
      <c r="BB21">
        <f t="shared" si="0"/>
        <v>75.290000000000006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77.789999999999992</v>
      </c>
      <c r="BA22">
        <v>2.4999999999999858</v>
      </c>
      <c r="BB22">
        <f t="shared" si="0"/>
        <v>75.290000000000006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77.789999999999992</v>
      </c>
      <c r="BA23">
        <v>2.4999999999999858</v>
      </c>
      <c r="BB23">
        <f t="shared" si="0"/>
        <v>75.290000000000006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77.789999999999992</v>
      </c>
      <c r="BA24">
        <v>2.4999999999999858</v>
      </c>
      <c r="BB24">
        <f t="shared" si="0"/>
        <v>75.290000000000006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81.489999999999995</v>
      </c>
      <c r="BA25">
        <v>2.6299999999999955</v>
      </c>
      <c r="BB25">
        <f t="shared" si="0"/>
        <v>78.86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85.46</v>
      </c>
      <c r="BA26">
        <v>2.75</v>
      </c>
      <c r="BB26">
        <f t="shared" si="0"/>
        <v>82.71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89.019999999999982</v>
      </c>
      <c r="BA27">
        <v>2.8699999999999761</v>
      </c>
      <c r="BB27">
        <f t="shared" si="0"/>
        <v>86.15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89.019999999999982</v>
      </c>
      <c r="BA28">
        <v>2.8699999999999761</v>
      </c>
      <c r="BB28">
        <f t="shared" si="0"/>
        <v>86.15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88.899999999999977</v>
      </c>
      <c r="BA29">
        <v>2.8699999999999761</v>
      </c>
      <c r="BB29">
        <f t="shared" si="0"/>
        <v>86.03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88.899999999999977</v>
      </c>
      <c r="BA30">
        <v>2.8699999999999761</v>
      </c>
      <c r="BB30">
        <f t="shared" si="0"/>
        <v>86.03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88.819999999999979</v>
      </c>
      <c r="BA31">
        <v>2.8599999999999852</v>
      </c>
      <c r="BB31">
        <f t="shared" si="0"/>
        <v>85.96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88.819999999999979</v>
      </c>
      <c r="BA32">
        <v>2.8599999999999852</v>
      </c>
      <c r="BB32">
        <f t="shared" si="0"/>
        <v>85.96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88.819999999999979</v>
      </c>
      <c r="BA33">
        <v>2.8599999999999852</v>
      </c>
      <c r="BB33">
        <f t="shared" si="0"/>
        <v>85.96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88.819999999999979</v>
      </c>
      <c r="BA34">
        <v>2.8599999999999852</v>
      </c>
      <c r="BB34">
        <f t="shared" si="0"/>
        <v>85.96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85.24</v>
      </c>
      <c r="BA35">
        <v>2.7399999999999949</v>
      </c>
      <c r="BB35">
        <f t="shared" si="0"/>
        <v>82.5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81.599999999999994</v>
      </c>
      <c r="BA36">
        <v>2.6199999999999903</v>
      </c>
      <c r="BB36">
        <f t="shared" si="0"/>
        <v>78.98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78.039999999999978</v>
      </c>
      <c r="BA37">
        <v>2.5099999999999767</v>
      </c>
      <c r="BB37">
        <f t="shared" si="0"/>
        <v>75.53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78.039999999999978</v>
      </c>
      <c r="BA38">
        <v>2.5099999999999767</v>
      </c>
      <c r="BB38">
        <f t="shared" si="0"/>
        <v>75.53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78.199999999999989</v>
      </c>
      <c r="BA39">
        <v>2.5199999999999818</v>
      </c>
      <c r="BB39">
        <f t="shared" si="0"/>
        <v>75.680000000000007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78.199999999999989</v>
      </c>
      <c r="BA40">
        <v>2.5199999999999818</v>
      </c>
      <c r="BB40">
        <f t="shared" si="0"/>
        <v>75.680000000000007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78.249999999999986</v>
      </c>
      <c r="BA41">
        <v>2.5199999999999818</v>
      </c>
      <c r="BB41">
        <f t="shared" si="0"/>
        <v>75.73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78.319999999999979</v>
      </c>
      <c r="BA42">
        <v>2.5199999999999676</v>
      </c>
      <c r="BB42">
        <f t="shared" si="0"/>
        <v>75.800000000000011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78.199999999999974</v>
      </c>
      <c r="BA43">
        <v>2.5199999999999676</v>
      </c>
      <c r="BB43">
        <f t="shared" si="0"/>
        <v>75.680000000000007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78.329999999999984</v>
      </c>
      <c r="BA44">
        <v>2.5299999999999727</v>
      </c>
      <c r="BB44">
        <f t="shared" si="0"/>
        <v>75.800000000000011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78.279999999999987</v>
      </c>
      <c r="BA45">
        <v>2.5299999999999869</v>
      </c>
      <c r="BB45">
        <f t="shared" si="0"/>
        <v>75.75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78.329999999999984</v>
      </c>
      <c r="BA46">
        <v>2.5299999999999727</v>
      </c>
      <c r="BB46">
        <f t="shared" si="0"/>
        <v>75.800000000000011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78.279999999999987</v>
      </c>
      <c r="BA47">
        <v>2.5299999999999869</v>
      </c>
      <c r="BB47">
        <f t="shared" si="0"/>
        <v>75.75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78.279999999999987</v>
      </c>
      <c r="BA48">
        <v>2.5299999999999869</v>
      </c>
      <c r="BB48">
        <f t="shared" si="0"/>
        <v>75.75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75.889999999999986</v>
      </c>
      <c r="BA49">
        <v>2.4499999999999744</v>
      </c>
      <c r="BB49">
        <f t="shared" si="0"/>
        <v>73.440000000000012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75.889999999999986</v>
      </c>
      <c r="BA50">
        <v>2.4499999999999744</v>
      </c>
      <c r="BB50">
        <f t="shared" si="0"/>
        <v>73.440000000000012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75.719999999999985</v>
      </c>
      <c r="BA51">
        <v>2.4399999999999835</v>
      </c>
      <c r="BB51">
        <f t="shared" si="0"/>
        <v>73.28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75.719999999999985</v>
      </c>
      <c r="BA52">
        <v>2.4399999999999835</v>
      </c>
      <c r="BB52">
        <f t="shared" si="0"/>
        <v>73.28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75.489999999999981</v>
      </c>
      <c r="BA53">
        <v>2.4299999999999784</v>
      </c>
      <c r="BB53">
        <f t="shared" si="0"/>
        <v>73.06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75.129999999999981</v>
      </c>
      <c r="BA54">
        <v>2.4099999999999824</v>
      </c>
      <c r="BB54">
        <f t="shared" si="0"/>
        <v>72.72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74.999999999999986</v>
      </c>
      <c r="BA55">
        <v>2.4099999999999824</v>
      </c>
      <c r="BB55">
        <f t="shared" si="0"/>
        <v>72.59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74.999999999999986</v>
      </c>
      <c r="BA56">
        <v>2.4099999999999824</v>
      </c>
      <c r="BB56">
        <f t="shared" si="0"/>
        <v>72.59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74.999999999999986</v>
      </c>
      <c r="BA57">
        <v>2.4099999999999824</v>
      </c>
      <c r="BB57">
        <f t="shared" si="0"/>
        <v>72.59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74.999999999999986</v>
      </c>
      <c r="BA58">
        <v>2.4099999999999824</v>
      </c>
      <c r="BB58">
        <f t="shared" si="0"/>
        <v>72.59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75.129999999999981</v>
      </c>
      <c r="BA59">
        <v>2.4099999999999824</v>
      </c>
      <c r="BB59">
        <f t="shared" si="0"/>
        <v>72.72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75.129999999999981</v>
      </c>
      <c r="BA60">
        <v>2.4099999999999824</v>
      </c>
      <c r="BB60">
        <f t="shared" si="0"/>
        <v>72.72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75.329999999999984</v>
      </c>
      <c r="BA61">
        <v>2.4199999999999875</v>
      </c>
      <c r="BB61">
        <f t="shared" si="0"/>
        <v>72.91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75.229999999999976</v>
      </c>
      <c r="BA62">
        <v>2.4199999999999733</v>
      </c>
      <c r="BB62">
        <f t="shared" si="0"/>
        <v>72.81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75.20999999999998</v>
      </c>
      <c r="BA63">
        <v>2.4199999999999733</v>
      </c>
      <c r="BB63">
        <f t="shared" si="0"/>
        <v>72.790000000000006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75.20999999999998</v>
      </c>
      <c r="BA64">
        <v>2.4199999999999733</v>
      </c>
      <c r="BB64">
        <f t="shared" si="0"/>
        <v>72.790000000000006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75.20999999999998</v>
      </c>
      <c r="BA65">
        <v>2.4199999999999733</v>
      </c>
      <c r="BB65">
        <f t="shared" si="0"/>
        <v>72.790000000000006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75.20999999999998</v>
      </c>
      <c r="BA66">
        <v>2.4199999999999733</v>
      </c>
      <c r="BB66">
        <f t="shared" si="0"/>
        <v>72.790000000000006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75.179999999999978</v>
      </c>
      <c r="BA67">
        <v>2.4199999999999733</v>
      </c>
      <c r="BB67">
        <f t="shared" si="0"/>
        <v>72.760000000000005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75.179999999999978</v>
      </c>
      <c r="BA68">
        <v>2.4199999999999733</v>
      </c>
      <c r="BB68">
        <f t="shared" ref="BB68:BB99" si="1">SUM(B68:AZ68)-BA68</f>
        <v>72.760000000000005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75.179999999999978</v>
      </c>
      <c r="BA69">
        <v>2.4199999999999733</v>
      </c>
      <c r="BB69">
        <f t="shared" si="1"/>
        <v>72.760000000000005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75.179999999999978</v>
      </c>
      <c r="BA70">
        <v>2.4199999999999733</v>
      </c>
      <c r="BB70">
        <f t="shared" si="1"/>
        <v>72.760000000000005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75.489999999999981</v>
      </c>
      <c r="BA71">
        <v>2.4299999999999784</v>
      </c>
      <c r="BB71">
        <f t="shared" si="1"/>
        <v>73.06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75.799999999999983</v>
      </c>
      <c r="BA72">
        <v>2.4399999999999693</v>
      </c>
      <c r="BB72">
        <f t="shared" si="1"/>
        <v>73.360000000000014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75.179999999999978</v>
      </c>
      <c r="BA73">
        <v>2.4199999999999733</v>
      </c>
      <c r="BB73">
        <f t="shared" si="1"/>
        <v>72.760000000000005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75.20999999999998</v>
      </c>
      <c r="BA74">
        <v>2.4199999999999733</v>
      </c>
      <c r="BB74">
        <f t="shared" si="1"/>
        <v>72.790000000000006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78.7</v>
      </c>
      <c r="BA75">
        <v>2.539999999999992</v>
      </c>
      <c r="BB75">
        <f t="shared" si="1"/>
        <v>76.160000000000011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82.51</v>
      </c>
      <c r="BA76">
        <v>2.6700000000000017</v>
      </c>
      <c r="BB76">
        <f t="shared" si="1"/>
        <v>79.84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86.38000000000001</v>
      </c>
      <c r="BA77">
        <v>2.8000000000000114</v>
      </c>
      <c r="BB77">
        <f t="shared" si="1"/>
        <v>83.58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86.690000000000012</v>
      </c>
      <c r="BA78">
        <v>2.8100000000000165</v>
      </c>
      <c r="BB78">
        <f t="shared" si="1"/>
        <v>83.88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86.580000000000013</v>
      </c>
      <c r="BA79">
        <v>2.8100000000000165</v>
      </c>
      <c r="BB79">
        <f t="shared" si="1"/>
        <v>83.77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86.580000000000013</v>
      </c>
      <c r="BA80">
        <v>2.8100000000000165</v>
      </c>
      <c r="BB80">
        <f t="shared" si="1"/>
        <v>83.77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86.610000000000014</v>
      </c>
      <c r="BA81">
        <v>2.8100000000000165</v>
      </c>
      <c r="BB81">
        <f t="shared" si="1"/>
        <v>83.8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86.580000000000013</v>
      </c>
      <c r="BA82">
        <v>2.8100000000000165</v>
      </c>
      <c r="BB82">
        <f t="shared" si="1"/>
        <v>83.77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86.610000000000014</v>
      </c>
      <c r="BA83">
        <v>2.8100000000000165</v>
      </c>
      <c r="BB83">
        <f t="shared" si="1"/>
        <v>83.8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86.570000000000007</v>
      </c>
      <c r="BA84">
        <v>2.8100000000000023</v>
      </c>
      <c r="BB84">
        <f t="shared" si="1"/>
        <v>83.76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81.260000000000005</v>
      </c>
      <c r="BA85">
        <v>2.6300000000000097</v>
      </c>
      <c r="BB85">
        <f t="shared" si="1"/>
        <v>78.63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77.349999999999994</v>
      </c>
      <c r="BA86">
        <v>2.5100000000000051</v>
      </c>
      <c r="BB86">
        <f t="shared" si="1"/>
        <v>74.839999999999989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73.52</v>
      </c>
      <c r="BA87">
        <v>2.3799999999999955</v>
      </c>
      <c r="BB87">
        <f t="shared" si="1"/>
        <v>71.14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73.429999999999993</v>
      </c>
      <c r="BA88">
        <v>2.3799999999999955</v>
      </c>
      <c r="BB88">
        <f t="shared" si="1"/>
        <v>71.05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73.070000000000007</v>
      </c>
      <c r="BA89">
        <v>2.3700000000000045</v>
      </c>
      <c r="BB89">
        <f t="shared" si="1"/>
        <v>70.7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72.97</v>
      </c>
      <c r="BA90">
        <v>2.3599999999999994</v>
      </c>
      <c r="BB90">
        <f t="shared" si="1"/>
        <v>70.61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73.279999999999987</v>
      </c>
      <c r="BA91">
        <v>2.359999999999971</v>
      </c>
      <c r="BB91">
        <f t="shared" si="1"/>
        <v>70.920000000000016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73.179999999999993</v>
      </c>
      <c r="BA92">
        <v>2.3499999999999801</v>
      </c>
      <c r="BB92">
        <f t="shared" si="1"/>
        <v>70.830000000000013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73.089999999999989</v>
      </c>
      <c r="BA93">
        <v>2.3499999999999801</v>
      </c>
      <c r="BB93">
        <f t="shared" si="1"/>
        <v>70.740000000000009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72.879999999999981</v>
      </c>
      <c r="BA94">
        <v>2.3499999999999801</v>
      </c>
      <c r="BB94">
        <f t="shared" si="1"/>
        <v>70.53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72.779999999999987</v>
      </c>
      <c r="BA95">
        <v>2.339999999999975</v>
      </c>
      <c r="BB95">
        <f t="shared" si="1"/>
        <v>70.440000000000012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72.779999999999987</v>
      </c>
      <c r="BA96">
        <v>2.339999999999975</v>
      </c>
      <c r="BB96">
        <f t="shared" si="1"/>
        <v>70.440000000000012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73.63</v>
      </c>
      <c r="BA97">
        <v>2.3699999999999903</v>
      </c>
      <c r="BB97">
        <f t="shared" si="1"/>
        <v>71.260000000000005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74.459999999999994</v>
      </c>
      <c r="BA98">
        <v>2.3999999999999915</v>
      </c>
      <c r="BB98">
        <f t="shared" si="1"/>
        <v>72.06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1.8863824999999999</v>
      </c>
      <c r="BA99">
        <f t="shared" si="2"/>
        <v>6.0812499999999575E-2</v>
      </c>
      <c r="BB99">
        <f t="shared" si="1"/>
        <v>1.8255700000000004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0.36442200000000113</v>
      </c>
      <c r="BB3">
        <f>SUM(B3:AZ3)-BA3</f>
        <v>10.883177999999999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0.36442200000000113</v>
      </c>
      <c r="BB4">
        <f t="shared" ref="BB4:BB67" si="0">SUM(B4:AZ4)-BA4</f>
        <v>10.883177999999999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0.36442200000000113</v>
      </c>
      <c r="BB5">
        <f t="shared" si="0"/>
        <v>10.883177999999999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0.36442200000000113</v>
      </c>
      <c r="BB6">
        <f t="shared" si="0"/>
        <v>10.883177999999999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0.36442200000000113</v>
      </c>
      <c r="BB7">
        <f t="shared" si="0"/>
        <v>10.883177999999999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8.0332240000000006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0.26027600000000017</v>
      </c>
      <c r="BB8">
        <f t="shared" si="0"/>
        <v>7.7729480000000004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10.663360000000001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0.34549300000000116</v>
      </c>
      <c r="BB9">
        <f t="shared" si="0"/>
        <v>10.317867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0.36442200000000113</v>
      </c>
      <c r="BB10">
        <f t="shared" si="0"/>
        <v>10.883177999999999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0.36442200000000113</v>
      </c>
      <c r="BB11">
        <f t="shared" si="0"/>
        <v>10.883177999999999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0.36442200000000113</v>
      </c>
      <c r="BB12">
        <f t="shared" si="0"/>
        <v>10.883177999999999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0.36442200000000113</v>
      </c>
      <c r="BB13">
        <f t="shared" si="0"/>
        <v>10.883177999999999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0.36442200000000113</v>
      </c>
      <c r="BB14">
        <f t="shared" si="0"/>
        <v>10.883177999999999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9.661429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0.31302999999999948</v>
      </c>
      <c r="BB15">
        <f t="shared" si="0"/>
        <v>9.3483990000000006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0.36442200000000113</v>
      </c>
      <c r="BB16">
        <f t="shared" si="0"/>
        <v>10.883177999999999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0.36442200000000113</v>
      </c>
      <c r="BB17">
        <f t="shared" si="0"/>
        <v>10.883177999999999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0.36442200000000113</v>
      </c>
      <c r="BB18">
        <f t="shared" si="0"/>
        <v>10.883177999999999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0.36442200000000113</v>
      </c>
      <c r="BB19">
        <f t="shared" si="0"/>
        <v>10.883177999999999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0.36442200000000113</v>
      </c>
      <c r="BB20">
        <f t="shared" si="0"/>
        <v>10.883177999999999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0.36442200000000113</v>
      </c>
      <c r="BB21">
        <f t="shared" si="0"/>
        <v>10.883177999999999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0.36442200000000113</v>
      </c>
      <c r="BB22">
        <f t="shared" si="0"/>
        <v>10.883177999999999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0.36442200000000113</v>
      </c>
      <c r="BB23">
        <f t="shared" si="0"/>
        <v>10.883177999999999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0.36442200000000113</v>
      </c>
      <c r="BB24">
        <f t="shared" si="0"/>
        <v>10.883177999999999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0.36442200000000113</v>
      </c>
      <c r="BB25">
        <f t="shared" si="0"/>
        <v>10.883177999999999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0.36442200000000113</v>
      </c>
      <c r="BB26">
        <f t="shared" si="0"/>
        <v>10.883177999999999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0.36442200000000113</v>
      </c>
      <c r="BB27">
        <f t="shared" si="0"/>
        <v>10.883177999999999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0.36442200000000113</v>
      </c>
      <c r="BB28">
        <f t="shared" si="0"/>
        <v>10.883177999999999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0.36442200000000113</v>
      </c>
      <c r="BB29">
        <f t="shared" si="0"/>
        <v>10.883177999999999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0.36442200000000113</v>
      </c>
      <c r="BB30">
        <f t="shared" si="0"/>
        <v>10.883177999999999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0.36442200000000113</v>
      </c>
      <c r="BB31">
        <f t="shared" si="0"/>
        <v>10.883177999999999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0.36442200000000113</v>
      </c>
      <c r="BB32">
        <f t="shared" si="0"/>
        <v>10.883177999999999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0.36442200000000113</v>
      </c>
      <c r="BB33">
        <f t="shared" si="0"/>
        <v>10.883177999999999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0.36442200000000113</v>
      </c>
      <c r="BB34">
        <f t="shared" si="0"/>
        <v>10.883177999999999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0.36442200000000113</v>
      </c>
      <c r="BB35">
        <f t="shared" si="0"/>
        <v>10.883177999999999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0.36442200000000113</v>
      </c>
      <c r="BB36">
        <f t="shared" si="0"/>
        <v>10.883177999999999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0.36442200000000113</v>
      </c>
      <c r="BB37">
        <f t="shared" si="0"/>
        <v>10.883177999999999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0.36442200000000113</v>
      </c>
      <c r="BB38">
        <f t="shared" si="0"/>
        <v>10.883177999999999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0.36442200000000113</v>
      </c>
      <c r="BB39">
        <f t="shared" si="0"/>
        <v>10.883177999999999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0.36442200000000113</v>
      </c>
      <c r="BB40">
        <f t="shared" si="0"/>
        <v>10.883177999999999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0.36442200000000113</v>
      </c>
      <c r="BB41">
        <f t="shared" si="0"/>
        <v>10.883177999999999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0.36442200000000113</v>
      </c>
      <c r="BB42">
        <f t="shared" si="0"/>
        <v>10.883177999999999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0.36442200000000113</v>
      </c>
      <c r="BB43">
        <f t="shared" si="0"/>
        <v>10.883177999999999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0.36442200000000113</v>
      </c>
      <c r="BB44">
        <f t="shared" si="0"/>
        <v>10.883177999999999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0.36442200000000113</v>
      </c>
      <c r="BB45">
        <f t="shared" si="0"/>
        <v>10.883177999999999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0.36442200000000113</v>
      </c>
      <c r="BB46">
        <f t="shared" si="0"/>
        <v>10.883177999999999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0.36442200000000113</v>
      </c>
      <c r="BB47">
        <f t="shared" si="0"/>
        <v>10.883177999999999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0.36442200000000113</v>
      </c>
      <c r="BB48">
        <f t="shared" si="0"/>
        <v>10.883177999999999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0.36442200000000113</v>
      </c>
      <c r="BB49">
        <f t="shared" si="0"/>
        <v>10.883177999999999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0.36442200000000113</v>
      </c>
      <c r="BB50">
        <f t="shared" si="0"/>
        <v>10.883177999999999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0.36442200000000113</v>
      </c>
      <c r="BB51">
        <f t="shared" si="0"/>
        <v>10.883177999999999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0.36442200000000113</v>
      </c>
      <c r="BB52">
        <f t="shared" si="0"/>
        <v>10.883177999999999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0.36442200000000113</v>
      </c>
      <c r="BB53">
        <f t="shared" si="0"/>
        <v>10.883177999999999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0.36442200000000113</v>
      </c>
      <c r="BB54">
        <f t="shared" si="0"/>
        <v>10.883177999999999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0.36442200000000113</v>
      </c>
      <c r="BB55">
        <f t="shared" si="0"/>
        <v>10.883177999999999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0.36442200000000113</v>
      </c>
      <c r="BB56">
        <f t="shared" si="0"/>
        <v>10.883177999999999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0.36442200000000113</v>
      </c>
      <c r="BB57">
        <f t="shared" si="0"/>
        <v>10.883177999999999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0.36442200000000113</v>
      </c>
      <c r="BB58">
        <f t="shared" si="0"/>
        <v>10.883177999999999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0.36442200000000113</v>
      </c>
      <c r="BB59">
        <f t="shared" si="0"/>
        <v>10.883177999999999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0.36442200000000113</v>
      </c>
      <c r="BB60">
        <f t="shared" si="0"/>
        <v>10.883177999999999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0.36442200000000113</v>
      </c>
      <c r="BB61">
        <f t="shared" si="0"/>
        <v>10.883177999999999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0.36442200000000113</v>
      </c>
      <c r="BB62">
        <f t="shared" si="0"/>
        <v>10.883177999999999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0.36442200000000113</v>
      </c>
      <c r="BB63">
        <f t="shared" si="0"/>
        <v>10.883177999999999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0.36442200000000113</v>
      </c>
      <c r="BB64">
        <f t="shared" si="0"/>
        <v>10.883177999999999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0.36442200000000113</v>
      </c>
      <c r="BB65">
        <f t="shared" si="0"/>
        <v>10.883177999999999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0.36442200000000113</v>
      </c>
      <c r="BB66">
        <f t="shared" si="0"/>
        <v>10.883177999999999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0.36442200000000113</v>
      </c>
      <c r="BB67">
        <f t="shared" si="0"/>
        <v>10.883177999999999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0.36442200000000113</v>
      </c>
      <c r="BB68">
        <f t="shared" ref="BB68:BB99" si="1">SUM(B68:AZ68)-BA68</f>
        <v>10.883177999999999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0.36442200000000113</v>
      </c>
      <c r="BB69">
        <f t="shared" si="1"/>
        <v>10.883177999999999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0.36442200000000113</v>
      </c>
      <c r="BB70">
        <f t="shared" si="1"/>
        <v>10.883177999999999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0.36442200000000113</v>
      </c>
      <c r="BB71">
        <f t="shared" si="1"/>
        <v>10.883177999999999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0.36442200000000113</v>
      </c>
      <c r="BB72">
        <f t="shared" si="1"/>
        <v>10.883177999999999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0.36442200000000113</v>
      </c>
      <c r="BB73">
        <f t="shared" si="1"/>
        <v>10.883177999999999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0.36442200000000113</v>
      </c>
      <c r="BB74">
        <f t="shared" si="1"/>
        <v>10.883177999999999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0.36442200000000113</v>
      </c>
      <c r="BB75">
        <f t="shared" si="1"/>
        <v>10.883177999999999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0.36442200000000113</v>
      </c>
      <c r="BB76">
        <f t="shared" si="1"/>
        <v>10.883177999999999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0.36442200000000113</v>
      </c>
      <c r="BB77">
        <f t="shared" si="1"/>
        <v>10.883177999999999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0.36442200000000113</v>
      </c>
      <c r="BB78">
        <f t="shared" si="1"/>
        <v>10.883177999999999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0.36442200000000113</v>
      </c>
      <c r="BB79">
        <f t="shared" si="1"/>
        <v>10.883177999999999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0.36442200000000113</v>
      </c>
      <c r="BB80">
        <f t="shared" si="1"/>
        <v>10.883177999999999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0.36442200000000113</v>
      </c>
      <c r="BB81">
        <f t="shared" si="1"/>
        <v>10.883177999999999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0.36442200000000113</v>
      </c>
      <c r="BB82">
        <f t="shared" si="1"/>
        <v>10.883177999999999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0.36442200000000113</v>
      </c>
      <c r="BB83">
        <f t="shared" si="1"/>
        <v>10.883177999999999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0.36442200000000113</v>
      </c>
      <c r="BB84">
        <f t="shared" si="1"/>
        <v>10.883177999999999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0.36442200000000113</v>
      </c>
      <c r="BB85">
        <f t="shared" si="1"/>
        <v>10.883177999999999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0.36442200000000113</v>
      </c>
      <c r="BB86">
        <f t="shared" si="1"/>
        <v>10.883177999999999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0.36442200000000113</v>
      </c>
      <c r="BB87">
        <f t="shared" si="1"/>
        <v>10.883177999999999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0.36442200000000113</v>
      </c>
      <c r="BB88">
        <f t="shared" si="1"/>
        <v>10.883177999999999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0.36442200000000113</v>
      </c>
      <c r="BB89">
        <f t="shared" si="1"/>
        <v>10.883177999999999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0.36442200000000113</v>
      </c>
      <c r="BB90">
        <f t="shared" si="1"/>
        <v>10.883177999999999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0.36442200000000113</v>
      </c>
      <c r="BB91">
        <f t="shared" si="1"/>
        <v>10.883177999999999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10.372968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0.33608399999999961</v>
      </c>
      <c r="BB92">
        <f t="shared" si="1"/>
        <v>10.036884000000001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0.36442200000000113</v>
      </c>
      <c r="BB93">
        <f t="shared" si="1"/>
        <v>10.883177999999999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0.36442200000000113</v>
      </c>
      <c r="BB94">
        <f t="shared" si="1"/>
        <v>10.883177999999999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0.36442200000000113</v>
      </c>
      <c r="BB95">
        <f t="shared" si="1"/>
        <v>10.883177999999999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0.36442200000000113</v>
      </c>
      <c r="BB96">
        <f t="shared" si="1"/>
        <v>10.883177999999999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0.36442200000000113</v>
      </c>
      <c r="BB97">
        <f t="shared" si="1"/>
        <v>10.883177999999999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0.36442200000000113</v>
      </c>
      <c r="BB98">
        <f t="shared" si="1"/>
        <v>10.883177999999999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0.26837754525000018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8.6954267500000317E-3</v>
      </c>
      <c r="BB99">
        <f t="shared" si="1"/>
        <v>0.25968211850000017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247.87</v>
      </c>
      <c r="L3" s="201">
        <v>10.68</v>
      </c>
      <c r="M3" s="201">
        <v>61.71</v>
      </c>
      <c r="N3" s="201">
        <v>50.2</v>
      </c>
      <c r="O3" s="201">
        <v>70.91</v>
      </c>
      <c r="P3" s="201">
        <v>16.78</v>
      </c>
      <c r="Q3" s="201">
        <v>4.6399999999999997</v>
      </c>
      <c r="R3" s="201">
        <v>18.02</v>
      </c>
      <c r="S3" s="201">
        <v>11.22</v>
      </c>
      <c r="T3" s="201">
        <v>0</v>
      </c>
      <c r="U3" s="201">
        <v>60.1</v>
      </c>
      <c r="V3" s="201">
        <v>4.95</v>
      </c>
      <c r="W3" s="201">
        <v>14.06</v>
      </c>
      <c r="X3" s="201">
        <v>41.79</v>
      </c>
      <c r="Y3" s="201">
        <v>0</v>
      </c>
      <c r="Z3" s="201">
        <v>59.14</v>
      </c>
      <c r="AA3" s="201">
        <v>38.340000000000003</v>
      </c>
      <c r="AB3" s="201">
        <v>0</v>
      </c>
      <c r="AC3" s="201">
        <v>8.5500000000000007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60</v>
      </c>
      <c r="AJ3" s="201">
        <v>0</v>
      </c>
      <c r="AK3" s="201">
        <v>95.26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247.87</v>
      </c>
      <c r="L4" s="201">
        <v>10.68</v>
      </c>
      <c r="M4" s="201">
        <v>61.71</v>
      </c>
      <c r="N4" s="201">
        <v>50.2</v>
      </c>
      <c r="O4" s="201">
        <v>70.91</v>
      </c>
      <c r="P4" s="201">
        <v>16.78</v>
      </c>
      <c r="Q4" s="201">
        <v>4.6399999999999997</v>
      </c>
      <c r="R4" s="201">
        <v>18.02</v>
      </c>
      <c r="S4" s="201">
        <v>11.22</v>
      </c>
      <c r="T4" s="201">
        <v>0</v>
      </c>
      <c r="U4" s="201">
        <v>60.1</v>
      </c>
      <c r="V4" s="201">
        <v>4.95</v>
      </c>
      <c r="W4" s="201">
        <v>14.06</v>
      </c>
      <c r="X4" s="201">
        <v>41.79</v>
      </c>
      <c r="Y4" s="201">
        <v>0</v>
      </c>
      <c r="Z4" s="201">
        <v>59.14</v>
      </c>
      <c r="AA4" s="201">
        <v>38.340000000000003</v>
      </c>
      <c r="AB4" s="201">
        <v>0</v>
      </c>
      <c r="AC4" s="201">
        <v>8.5500000000000007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60</v>
      </c>
      <c r="AJ4" s="201">
        <v>0</v>
      </c>
      <c r="AK4" s="201">
        <v>96.16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247.87</v>
      </c>
      <c r="L5" s="201">
        <v>10.68</v>
      </c>
      <c r="M5" s="201">
        <v>61.71</v>
      </c>
      <c r="N5" s="201">
        <v>50.2</v>
      </c>
      <c r="O5" s="201">
        <v>70.91</v>
      </c>
      <c r="P5" s="201">
        <v>16.78</v>
      </c>
      <c r="Q5" s="201">
        <v>4.6399999999999997</v>
      </c>
      <c r="R5" s="201">
        <v>18.02</v>
      </c>
      <c r="S5" s="201">
        <v>11.22</v>
      </c>
      <c r="T5" s="201">
        <v>0</v>
      </c>
      <c r="U5" s="201">
        <v>60.1</v>
      </c>
      <c r="V5" s="201">
        <v>4.95</v>
      </c>
      <c r="W5" s="201">
        <v>14.06</v>
      </c>
      <c r="X5" s="201">
        <v>41.79</v>
      </c>
      <c r="Y5" s="201">
        <v>0</v>
      </c>
      <c r="Z5" s="201">
        <v>59.14</v>
      </c>
      <c r="AA5" s="201">
        <v>38.340000000000003</v>
      </c>
      <c r="AB5" s="201">
        <v>0</v>
      </c>
      <c r="AC5" s="201">
        <v>8.5500000000000007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60</v>
      </c>
      <c r="AJ5" s="201">
        <v>0</v>
      </c>
      <c r="AK5" s="201">
        <v>96.16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247.87</v>
      </c>
      <c r="L6" s="201">
        <v>10.68</v>
      </c>
      <c r="M6" s="201">
        <v>61.71</v>
      </c>
      <c r="N6" s="201">
        <v>50.2</v>
      </c>
      <c r="O6" s="201">
        <v>70.91</v>
      </c>
      <c r="P6" s="201">
        <v>16.78</v>
      </c>
      <c r="Q6" s="201">
        <v>4.6399999999999997</v>
      </c>
      <c r="R6" s="201">
        <v>18.02</v>
      </c>
      <c r="S6" s="201">
        <v>11.22</v>
      </c>
      <c r="T6" s="201">
        <v>0</v>
      </c>
      <c r="U6" s="201">
        <v>60.1</v>
      </c>
      <c r="V6" s="201">
        <v>4.95</v>
      </c>
      <c r="W6" s="201">
        <v>14.06</v>
      </c>
      <c r="X6" s="201">
        <v>41.79</v>
      </c>
      <c r="Y6" s="201">
        <v>0</v>
      </c>
      <c r="Z6" s="201">
        <v>59.14</v>
      </c>
      <c r="AA6" s="201">
        <v>38.340000000000003</v>
      </c>
      <c r="AB6" s="201">
        <v>0</v>
      </c>
      <c r="AC6" s="201">
        <v>8.5500000000000007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60</v>
      </c>
      <c r="AJ6" s="201">
        <v>0</v>
      </c>
      <c r="AK6" s="201">
        <v>96.16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247.87</v>
      </c>
      <c r="L7" s="201">
        <v>10.68</v>
      </c>
      <c r="M7" s="201">
        <v>61.71</v>
      </c>
      <c r="N7" s="201">
        <v>50.2</v>
      </c>
      <c r="O7" s="201">
        <v>70.91</v>
      </c>
      <c r="P7" s="201">
        <v>16.78</v>
      </c>
      <c r="Q7" s="201">
        <v>4.6399999999999997</v>
      </c>
      <c r="R7" s="201">
        <v>18.02</v>
      </c>
      <c r="S7" s="201">
        <v>11.22</v>
      </c>
      <c r="T7" s="201">
        <v>0</v>
      </c>
      <c r="U7" s="201">
        <v>60.1</v>
      </c>
      <c r="V7" s="201">
        <v>4.95</v>
      </c>
      <c r="W7" s="201">
        <v>13.67</v>
      </c>
      <c r="X7" s="201">
        <v>41.79</v>
      </c>
      <c r="Y7" s="201">
        <v>0</v>
      </c>
      <c r="Z7" s="201">
        <v>59.14</v>
      </c>
      <c r="AA7" s="201">
        <v>38.340000000000003</v>
      </c>
      <c r="AB7" s="201">
        <v>0</v>
      </c>
      <c r="AC7" s="201">
        <v>8.5500000000000007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60</v>
      </c>
      <c r="AJ7" s="201">
        <v>0</v>
      </c>
      <c r="AK7" s="201">
        <v>96.16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247.87</v>
      </c>
      <c r="L8" s="201">
        <v>10.68</v>
      </c>
      <c r="M8" s="201">
        <v>61.71</v>
      </c>
      <c r="N8" s="201">
        <v>50.2</v>
      </c>
      <c r="O8" s="201">
        <v>70.91</v>
      </c>
      <c r="P8" s="201">
        <v>16.78</v>
      </c>
      <c r="Q8" s="201">
        <v>4.6399999999999997</v>
      </c>
      <c r="R8" s="201">
        <v>18.02</v>
      </c>
      <c r="S8" s="201">
        <v>11.22</v>
      </c>
      <c r="T8" s="201">
        <v>0</v>
      </c>
      <c r="U8" s="201">
        <v>60.1</v>
      </c>
      <c r="V8" s="201">
        <v>4.95</v>
      </c>
      <c r="W8" s="201">
        <v>13.67</v>
      </c>
      <c r="X8" s="201">
        <v>41.79</v>
      </c>
      <c r="Y8" s="201">
        <v>0</v>
      </c>
      <c r="Z8" s="201">
        <v>59.14</v>
      </c>
      <c r="AA8" s="201">
        <v>38.340000000000003</v>
      </c>
      <c r="AB8" s="201">
        <v>0</v>
      </c>
      <c r="AC8" s="201">
        <v>8.5500000000000007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60</v>
      </c>
      <c r="AJ8" s="201">
        <v>0</v>
      </c>
      <c r="AK8" s="201">
        <v>96.16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247.87</v>
      </c>
      <c r="L9" s="201">
        <v>10.68</v>
      </c>
      <c r="M9" s="201">
        <v>61.71</v>
      </c>
      <c r="N9" s="201">
        <v>50.2</v>
      </c>
      <c r="O9" s="201">
        <v>70.91</v>
      </c>
      <c r="P9" s="201">
        <v>16.78</v>
      </c>
      <c r="Q9" s="201">
        <v>4.6399999999999997</v>
      </c>
      <c r="R9" s="201">
        <v>18.02</v>
      </c>
      <c r="S9" s="201">
        <v>11.22</v>
      </c>
      <c r="T9" s="201">
        <v>0</v>
      </c>
      <c r="U9" s="201">
        <v>60.1</v>
      </c>
      <c r="V9" s="201">
        <v>4.95</v>
      </c>
      <c r="W9" s="201">
        <v>13.67</v>
      </c>
      <c r="X9" s="201">
        <v>41.79</v>
      </c>
      <c r="Y9" s="201">
        <v>0</v>
      </c>
      <c r="Z9" s="201">
        <v>59.14</v>
      </c>
      <c r="AA9" s="201">
        <v>38.340000000000003</v>
      </c>
      <c r="AB9" s="201">
        <v>0</v>
      </c>
      <c r="AC9" s="201">
        <v>8.8000000000000007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60</v>
      </c>
      <c r="AJ9" s="201">
        <v>0</v>
      </c>
      <c r="AK9" s="201">
        <v>96.16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247.87</v>
      </c>
      <c r="L10" s="201">
        <v>10.68</v>
      </c>
      <c r="M10" s="201">
        <v>61.71</v>
      </c>
      <c r="N10" s="201">
        <v>50.2</v>
      </c>
      <c r="O10" s="201">
        <v>70.91</v>
      </c>
      <c r="P10" s="201">
        <v>16.78</v>
      </c>
      <c r="Q10" s="201">
        <v>4.6399999999999997</v>
      </c>
      <c r="R10" s="201">
        <v>18.02</v>
      </c>
      <c r="S10" s="201">
        <v>11.22</v>
      </c>
      <c r="T10" s="201">
        <v>0</v>
      </c>
      <c r="U10" s="201">
        <v>60.1</v>
      </c>
      <c r="V10" s="201">
        <v>4.95</v>
      </c>
      <c r="W10" s="201">
        <v>13.67</v>
      </c>
      <c r="X10" s="201">
        <v>41.79</v>
      </c>
      <c r="Y10" s="201">
        <v>0</v>
      </c>
      <c r="Z10" s="201">
        <v>59.14</v>
      </c>
      <c r="AA10" s="201">
        <v>38.340000000000003</v>
      </c>
      <c r="AB10" s="201">
        <v>0</v>
      </c>
      <c r="AC10" s="201">
        <v>8.8000000000000007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60</v>
      </c>
      <c r="AJ10" s="201">
        <v>0</v>
      </c>
      <c r="AK10" s="201">
        <v>96.16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247.87</v>
      </c>
      <c r="L11" s="201">
        <v>10.68</v>
      </c>
      <c r="M11" s="201">
        <v>61.71</v>
      </c>
      <c r="N11" s="201">
        <v>50.2</v>
      </c>
      <c r="O11" s="201">
        <v>70.91</v>
      </c>
      <c r="P11" s="201">
        <v>16.78</v>
      </c>
      <c r="Q11" s="201">
        <v>4.6399999999999997</v>
      </c>
      <c r="R11" s="201">
        <v>18.02</v>
      </c>
      <c r="S11" s="201">
        <v>11.22</v>
      </c>
      <c r="T11" s="201">
        <v>0</v>
      </c>
      <c r="U11" s="201">
        <v>60.1</v>
      </c>
      <c r="V11" s="201">
        <v>4.95</v>
      </c>
      <c r="W11" s="201">
        <v>13.67</v>
      </c>
      <c r="X11" s="201">
        <v>41.79</v>
      </c>
      <c r="Y11" s="201">
        <v>0</v>
      </c>
      <c r="Z11" s="201">
        <v>59.14</v>
      </c>
      <c r="AA11" s="201">
        <v>38.340000000000003</v>
      </c>
      <c r="AB11" s="201">
        <v>0</v>
      </c>
      <c r="AC11" s="201">
        <v>12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60</v>
      </c>
      <c r="AJ11" s="201">
        <v>0</v>
      </c>
      <c r="AK11" s="201">
        <v>97.74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247.87</v>
      </c>
      <c r="L12" s="201">
        <v>10.68</v>
      </c>
      <c r="M12" s="201">
        <v>61.71</v>
      </c>
      <c r="N12" s="201">
        <v>50.2</v>
      </c>
      <c r="O12" s="201">
        <v>70.91</v>
      </c>
      <c r="P12" s="201">
        <v>16.78</v>
      </c>
      <c r="Q12" s="201">
        <v>4.6399999999999997</v>
      </c>
      <c r="R12" s="201">
        <v>18.02</v>
      </c>
      <c r="S12" s="201">
        <v>11.22</v>
      </c>
      <c r="T12" s="201">
        <v>0</v>
      </c>
      <c r="U12" s="201">
        <v>60.1</v>
      </c>
      <c r="V12" s="201">
        <v>4.95</v>
      </c>
      <c r="W12" s="201">
        <v>13.67</v>
      </c>
      <c r="X12" s="201">
        <v>41.79</v>
      </c>
      <c r="Y12" s="201">
        <v>0</v>
      </c>
      <c r="Z12" s="201">
        <v>59.14</v>
      </c>
      <c r="AA12" s="201">
        <v>38.340000000000003</v>
      </c>
      <c r="AB12" s="201">
        <v>0</v>
      </c>
      <c r="AC12" s="201">
        <v>12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60</v>
      </c>
      <c r="AJ12" s="201">
        <v>0</v>
      </c>
      <c r="AK12" s="201">
        <v>97.74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247.87</v>
      </c>
      <c r="L13" s="201">
        <v>10.68</v>
      </c>
      <c r="M13" s="201">
        <v>61.71</v>
      </c>
      <c r="N13" s="201">
        <v>50.2</v>
      </c>
      <c r="O13" s="201">
        <v>70.91</v>
      </c>
      <c r="P13" s="201">
        <v>16.78</v>
      </c>
      <c r="Q13" s="201">
        <v>4.6399999999999997</v>
      </c>
      <c r="R13" s="201">
        <v>18.02</v>
      </c>
      <c r="S13" s="201">
        <v>11.22</v>
      </c>
      <c r="T13" s="201">
        <v>0</v>
      </c>
      <c r="U13" s="201">
        <v>60.1</v>
      </c>
      <c r="V13" s="201">
        <v>4.95</v>
      </c>
      <c r="W13" s="201">
        <v>13.67</v>
      </c>
      <c r="X13" s="201">
        <v>41.79</v>
      </c>
      <c r="Y13" s="201">
        <v>0</v>
      </c>
      <c r="Z13" s="201">
        <v>59.14</v>
      </c>
      <c r="AA13" s="201">
        <v>38.340000000000003</v>
      </c>
      <c r="AB13" s="201">
        <v>0</v>
      </c>
      <c r="AC13" s="201">
        <v>12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60</v>
      </c>
      <c r="AJ13" s="201">
        <v>0</v>
      </c>
      <c r="AK13" s="201">
        <v>97.74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247.87</v>
      </c>
      <c r="L14" s="201">
        <v>10.68</v>
      </c>
      <c r="M14" s="201">
        <v>61.71</v>
      </c>
      <c r="N14" s="201">
        <v>50.2</v>
      </c>
      <c r="O14" s="201">
        <v>70.91</v>
      </c>
      <c r="P14" s="201">
        <v>16.78</v>
      </c>
      <c r="Q14" s="201">
        <v>4.6399999999999997</v>
      </c>
      <c r="R14" s="201">
        <v>18.02</v>
      </c>
      <c r="S14" s="201">
        <v>11.22</v>
      </c>
      <c r="T14" s="201">
        <v>0</v>
      </c>
      <c r="U14" s="201">
        <v>60.1</v>
      </c>
      <c r="V14" s="201">
        <v>4.95</v>
      </c>
      <c r="W14" s="201">
        <v>13.67</v>
      </c>
      <c r="X14" s="201">
        <v>41.79</v>
      </c>
      <c r="Y14" s="201">
        <v>0</v>
      </c>
      <c r="Z14" s="201">
        <v>59.14</v>
      </c>
      <c r="AA14" s="201">
        <v>38.340000000000003</v>
      </c>
      <c r="AB14" s="201">
        <v>0</v>
      </c>
      <c r="AC14" s="201">
        <v>12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60</v>
      </c>
      <c r="AJ14" s="201">
        <v>0</v>
      </c>
      <c r="AK14" s="201">
        <v>97.74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274.7</v>
      </c>
      <c r="L15" s="201">
        <v>10.68</v>
      </c>
      <c r="M15" s="201">
        <v>61.71</v>
      </c>
      <c r="N15" s="201">
        <v>50.2</v>
      </c>
      <c r="O15" s="201">
        <v>70.91</v>
      </c>
      <c r="P15" s="201">
        <v>16.78</v>
      </c>
      <c r="Q15" s="201">
        <v>4.6399999999999997</v>
      </c>
      <c r="R15" s="201">
        <v>18.02</v>
      </c>
      <c r="S15" s="201">
        <v>11.22</v>
      </c>
      <c r="T15" s="201">
        <v>0</v>
      </c>
      <c r="U15" s="201">
        <v>60.1</v>
      </c>
      <c r="V15" s="201">
        <v>4.95</v>
      </c>
      <c r="W15" s="201">
        <v>13.67</v>
      </c>
      <c r="X15" s="201">
        <v>41.79</v>
      </c>
      <c r="Y15" s="201">
        <v>0</v>
      </c>
      <c r="Z15" s="201">
        <v>59.14</v>
      </c>
      <c r="AA15" s="201">
        <v>38.340000000000003</v>
      </c>
      <c r="AB15" s="201">
        <v>0</v>
      </c>
      <c r="AC15" s="201">
        <v>12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60</v>
      </c>
      <c r="AJ15" s="201">
        <v>0</v>
      </c>
      <c r="AK15" s="201">
        <v>97.74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274.7</v>
      </c>
      <c r="L16" s="201">
        <v>10.68</v>
      </c>
      <c r="M16" s="201">
        <v>61.71</v>
      </c>
      <c r="N16" s="201">
        <v>50.2</v>
      </c>
      <c r="O16" s="201">
        <v>70.91</v>
      </c>
      <c r="P16" s="201">
        <v>16.78</v>
      </c>
      <c r="Q16" s="201">
        <v>4.6399999999999997</v>
      </c>
      <c r="R16" s="201">
        <v>18.02</v>
      </c>
      <c r="S16" s="201">
        <v>11.22</v>
      </c>
      <c r="T16" s="201">
        <v>0</v>
      </c>
      <c r="U16" s="201">
        <v>60.1</v>
      </c>
      <c r="V16" s="201">
        <v>4.95</v>
      </c>
      <c r="W16" s="201">
        <v>13.67</v>
      </c>
      <c r="X16" s="201">
        <v>41.79</v>
      </c>
      <c r="Y16" s="201">
        <v>0</v>
      </c>
      <c r="Z16" s="201">
        <v>59.14</v>
      </c>
      <c r="AA16" s="201">
        <v>38.340000000000003</v>
      </c>
      <c r="AB16" s="201">
        <v>0</v>
      </c>
      <c r="AC16" s="201">
        <v>12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60</v>
      </c>
      <c r="AJ16" s="201">
        <v>0</v>
      </c>
      <c r="AK16" s="201">
        <v>97.74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274.7</v>
      </c>
      <c r="L17" s="201">
        <v>10.68</v>
      </c>
      <c r="M17" s="201">
        <v>61.71</v>
      </c>
      <c r="N17" s="201">
        <v>50.2</v>
      </c>
      <c r="O17" s="201">
        <v>70.91</v>
      </c>
      <c r="P17" s="201">
        <v>16.78</v>
      </c>
      <c r="Q17" s="201">
        <v>4.6399999999999997</v>
      </c>
      <c r="R17" s="201">
        <v>18.02</v>
      </c>
      <c r="S17" s="201">
        <v>11.22</v>
      </c>
      <c r="T17" s="201">
        <v>0</v>
      </c>
      <c r="U17" s="201">
        <v>60.1</v>
      </c>
      <c r="V17" s="201">
        <v>4.95</v>
      </c>
      <c r="W17" s="201">
        <v>13.67</v>
      </c>
      <c r="X17" s="201">
        <v>41.79</v>
      </c>
      <c r="Y17" s="201">
        <v>0</v>
      </c>
      <c r="Z17" s="201">
        <v>59.14</v>
      </c>
      <c r="AA17" s="201">
        <v>38.340000000000003</v>
      </c>
      <c r="AB17" s="201">
        <v>0</v>
      </c>
      <c r="AC17" s="201">
        <v>12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60</v>
      </c>
      <c r="AJ17" s="201">
        <v>0</v>
      </c>
      <c r="AK17" s="201">
        <v>97.74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274.7</v>
      </c>
      <c r="L18" s="201">
        <v>10.68</v>
      </c>
      <c r="M18" s="201">
        <v>61.71</v>
      </c>
      <c r="N18" s="201">
        <v>50.2</v>
      </c>
      <c r="O18" s="201">
        <v>70.91</v>
      </c>
      <c r="P18" s="201">
        <v>16.78</v>
      </c>
      <c r="Q18" s="201">
        <v>4.6399999999999997</v>
      </c>
      <c r="R18" s="201">
        <v>18.02</v>
      </c>
      <c r="S18" s="201">
        <v>11.22</v>
      </c>
      <c r="T18" s="201">
        <v>0</v>
      </c>
      <c r="U18" s="201">
        <v>60.1</v>
      </c>
      <c r="V18" s="201">
        <v>4.95</v>
      </c>
      <c r="W18" s="201">
        <v>13.67</v>
      </c>
      <c r="X18" s="201">
        <v>41.79</v>
      </c>
      <c r="Y18" s="201">
        <v>0</v>
      </c>
      <c r="Z18" s="201">
        <v>59.14</v>
      </c>
      <c r="AA18" s="201">
        <v>38.340000000000003</v>
      </c>
      <c r="AB18" s="201">
        <v>0</v>
      </c>
      <c r="AC18" s="201">
        <v>12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60</v>
      </c>
      <c r="AJ18" s="201">
        <v>0</v>
      </c>
      <c r="AK18" s="201">
        <v>97.74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247.87</v>
      </c>
      <c r="L19" s="201">
        <v>10.68</v>
      </c>
      <c r="M19" s="201">
        <v>61.71</v>
      </c>
      <c r="N19" s="201">
        <v>50.2</v>
      </c>
      <c r="O19" s="201">
        <v>70.91</v>
      </c>
      <c r="P19" s="201">
        <v>16.78</v>
      </c>
      <c r="Q19" s="201">
        <v>4.6399999999999997</v>
      </c>
      <c r="R19" s="201">
        <v>18.02</v>
      </c>
      <c r="S19" s="201">
        <v>11.22</v>
      </c>
      <c r="T19" s="201">
        <v>0</v>
      </c>
      <c r="U19" s="201">
        <v>60.1</v>
      </c>
      <c r="V19" s="201">
        <v>4.95</v>
      </c>
      <c r="W19" s="201">
        <v>13.67</v>
      </c>
      <c r="X19" s="201">
        <v>41.79</v>
      </c>
      <c r="Y19" s="201">
        <v>0</v>
      </c>
      <c r="Z19" s="201">
        <v>59.14</v>
      </c>
      <c r="AA19" s="201">
        <v>38.340000000000003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60</v>
      </c>
      <c r="AJ19" s="201">
        <v>0</v>
      </c>
      <c r="AK19" s="201">
        <v>97.74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247.87</v>
      </c>
      <c r="L20" s="201">
        <v>10.68</v>
      </c>
      <c r="M20" s="201">
        <v>61.71</v>
      </c>
      <c r="N20" s="201">
        <v>50.2</v>
      </c>
      <c r="O20" s="201">
        <v>70.91</v>
      </c>
      <c r="P20" s="201">
        <v>16.78</v>
      </c>
      <c r="Q20" s="201">
        <v>4.6399999999999997</v>
      </c>
      <c r="R20" s="201">
        <v>18.02</v>
      </c>
      <c r="S20" s="201">
        <v>11.22</v>
      </c>
      <c r="T20" s="201">
        <v>0</v>
      </c>
      <c r="U20" s="201">
        <v>60.1</v>
      </c>
      <c r="V20" s="201">
        <v>4.95</v>
      </c>
      <c r="W20" s="201">
        <v>13.67</v>
      </c>
      <c r="X20" s="201">
        <v>41.79</v>
      </c>
      <c r="Y20" s="201">
        <v>0</v>
      </c>
      <c r="Z20" s="201">
        <v>59.14</v>
      </c>
      <c r="AA20" s="201">
        <v>38.340000000000003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60</v>
      </c>
      <c r="AJ20" s="201">
        <v>0</v>
      </c>
      <c r="AK20" s="201">
        <v>97.74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247.87</v>
      </c>
      <c r="L21" s="201">
        <v>10.68</v>
      </c>
      <c r="M21" s="201">
        <v>61.71</v>
      </c>
      <c r="N21" s="201">
        <v>50.2</v>
      </c>
      <c r="O21" s="201">
        <v>70.91</v>
      </c>
      <c r="P21" s="201">
        <v>16.78</v>
      </c>
      <c r="Q21" s="201">
        <v>4.6399999999999997</v>
      </c>
      <c r="R21" s="201">
        <v>18.02</v>
      </c>
      <c r="S21" s="201">
        <v>11.22</v>
      </c>
      <c r="T21" s="201">
        <v>0</v>
      </c>
      <c r="U21" s="201">
        <v>60.1</v>
      </c>
      <c r="V21" s="201">
        <v>4.95</v>
      </c>
      <c r="W21" s="201">
        <v>13.67</v>
      </c>
      <c r="X21" s="201">
        <v>41.79</v>
      </c>
      <c r="Y21" s="201">
        <v>0</v>
      </c>
      <c r="Z21" s="201">
        <v>59.14</v>
      </c>
      <c r="AA21" s="201">
        <v>38.340000000000003</v>
      </c>
      <c r="AB21" s="201">
        <v>0</v>
      </c>
      <c r="AC21" s="201">
        <v>12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60</v>
      </c>
      <c r="AJ21" s="201">
        <v>0</v>
      </c>
      <c r="AK21" s="201">
        <v>97.74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247.87</v>
      </c>
      <c r="L22" s="201">
        <v>10.68</v>
      </c>
      <c r="M22" s="201">
        <v>61.71</v>
      </c>
      <c r="N22" s="201">
        <v>50.2</v>
      </c>
      <c r="O22" s="201">
        <v>70.91</v>
      </c>
      <c r="P22" s="201">
        <v>16.78</v>
      </c>
      <c r="Q22" s="201">
        <v>4.6399999999999997</v>
      </c>
      <c r="R22" s="201">
        <v>18.02</v>
      </c>
      <c r="S22" s="201">
        <v>11.22</v>
      </c>
      <c r="T22" s="201">
        <v>0</v>
      </c>
      <c r="U22" s="201">
        <v>60.1</v>
      </c>
      <c r="V22" s="201">
        <v>4.95</v>
      </c>
      <c r="W22" s="201">
        <v>13.67</v>
      </c>
      <c r="X22" s="201">
        <v>41.79</v>
      </c>
      <c r="Y22" s="201">
        <v>0</v>
      </c>
      <c r="Z22" s="201">
        <v>59.14</v>
      </c>
      <c r="AA22" s="201">
        <v>38.340000000000003</v>
      </c>
      <c r="AB22" s="201">
        <v>0</v>
      </c>
      <c r="AC22" s="201">
        <v>12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60</v>
      </c>
      <c r="AJ22" s="201">
        <v>0</v>
      </c>
      <c r="AK22" s="201">
        <v>97.74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247.87</v>
      </c>
      <c r="L23" s="201">
        <v>10.68</v>
      </c>
      <c r="M23" s="201">
        <v>61.71</v>
      </c>
      <c r="N23" s="201">
        <v>50.2</v>
      </c>
      <c r="O23" s="201">
        <v>70.91</v>
      </c>
      <c r="P23" s="201">
        <v>16.78</v>
      </c>
      <c r="Q23" s="201">
        <v>4.6399999999999997</v>
      </c>
      <c r="R23" s="201">
        <v>18.02</v>
      </c>
      <c r="S23" s="201">
        <v>11.22</v>
      </c>
      <c r="T23" s="201">
        <v>0</v>
      </c>
      <c r="U23" s="201">
        <v>60.1</v>
      </c>
      <c r="V23" s="201">
        <v>4.95</v>
      </c>
      <c r="W23" s="201">
        <v>13.41</v>
      </c>
      <c r="X23" s="201">
        <v>41.79</v>
      </c>
      <c r="Y23" s="201">
        <v>0</v>
      </c>
      <c r="Z23" s="201">
        <v>59.14</v>
      </c>
      <c r="AA23" s="201">
        <v>38.340000000000003</v>
      </c>
      <c r="AB23" s="201">
        <v>0</v>
      </c>
      <c r="AC23" s="201">
        <v>12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60</v>
      </c>
      <c r="AJ23" s="201">
        <v>0</v>
      </c>
      <c r="AK23" s="201">
        <v>97.74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247.87</v>
      </c>
      <c r="L24" s="201">
        <v>10.68</v>
      </c>
      <c r="M24" s="201">
        <v>61.71</v>
      </c>
      <c r="N24" s="201">
        <v>50.2</v>
      </c>
      <c r="O24" s="201">
        <v>70.91</v>
      </c>
      <c r="P24" s="201">
        <v>16.78</v>
      </c>
      <c r="Q24" s="201">
        <v>4.6399999999999997</v>
      </c>
      <c r="R24" s="201">
        <v>18.02</v>
      </c>
      <c r="S24" s="201">
        <v>11.22</v>
      </c>
      <c r="T24" s="201">
        <v>0</v>
      </c>
      <c r="U24" s="201">
        <v>60.1</v>
      </c>
      <c r="V24" s="201">
        <v>4.95</v>
      </c>
      <c r="W24" s="201">
        <v>13.41</v>
      </c>
      <c r="X24" s="201">
        <v>41.79</v>
      </c>
      <c r="Y24" s="201">
        <v>0</v>
      </c>
      <c r="Z24" s="201">
        <v>59.14</v>
      </c>
      <c r="AA24" s="201">
        <v>38.340000000000003</v>
      </c>
      <c r="AB24" s="201">
        <v>0</v>
      </c>
      <c r="AC24" s="201">
        <v>12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60</v>
      </c>
      <c r="AJ24" s="201">
        <v>0</v>
      </c>
      <c r="AK24" s="201">
        <v>97.74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247.87</v>
      </c>
      <c r="L25" s="201">
        <v>10.68</v>
      </c>
      <c r="M25" s="201">
        <v>61.71</v>
      </c>
      <c r="N25" s="201">
        <v>50.2</v>
      </c>
      <c r="O25" s="201">
        <v>70.91</v>
      </c>
      <c r="P25" s="201">
        <v>16.78</v>
      </c>
      <c r="Q25" s="201">
        <v>4.6399999999999997</v>
      </c>
      <c r="R25" s="201">
        <v>18.02</v>
      </c>
      <c r="S25" s="201">
        <v>11.22</v>
      </c>
      <c r="T25" s="201">
        <v>0</v>
      </c>
      <c r="U25" s="201">
        <v>60.1</v>
      </c>
      <c r="V25" s="201">
        <v>4.95</v>
      </c>
      <c r="W25" s="201">
        <v>13.41</v>
      </c>
      <c r="X25" s="201">
        <v>41.79</v>
      </c>
      <c r="Y25" s="201">
        <v>0</v>
      </c>
      <c r="Z25" s="201">
        <v>59.14</v>
      </c>
      <c r="AA25" s="201">
        <v>38.340000000000003</v>
      </c>
      <c r="AB25" s="201">
        <v>0</v>
      </c>
      <c r="AC25" s="201">
        <v>12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60</v>
      </c>
      <c r="AJ25" s="201">
        <v>0</v>
      </c>
      <c r="AK25" s="201">
        <v>97.74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247.87</v>
      </c>
      <c r="L26" s="201">
        <v>10.68</v>
      </c>
      <c r="M26" s="201">
        <v>61.71</v>
      </c>
      <c r="N26" s="201">
        <v>50.2</v>
      </c>
      <c r="O26" s="201">
        <v>70.91</v>
      </c>
      <c r="P26" s="201">
        <v>16.78</v>
      </c>
      <c r="Q26" s="201">
        <v>4.6399999999999997</v>
      </c>
      <c r="R26" s="201">
        <v>18.02</v>
      </c>
      <c r="S26" s="201">
        <v>11.22</v>
      </c>
      <c r="T26" s="201">
        <v>0</v>
      </c>
      <c r="U26" s="201">
        <v>60.1</v>
      </c>
      <c r="V26" s="201">
        <v>4.95</v>
      </c>
      <c r="W26" s="201">
        <v>13.41</v>
      </c>
      <c r="X26" s="201">
        <v>41.79</v>
      </c>
      <c r="Y26" s="201">
        <v>0</v>
      </c>
      <c r="Z26" s="201">
        <v>59.14</v>
      </c>
      <c r="AA26" s="201">
        <v>38.340000000000003</v>
      </c>
      <c r="AB26" s="201">
        <v>0</v>
      </c>
      <c r="AC26" s="201">
        <v>12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60</v>
      </c>
      <c r="AJ26" s="201">
        <v>0</v>
      </c>
      <c r="AK26" s="201">
        <v>97.74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247.87</v>
      </c>
      <c r="L27" s="201">
        <v>10.68</v>
      </c>
      <c r="M27" s="201">
        <v>61.71</v>
      </c>
      <c r="N27" s="201">
        <v>50.2</v>
      </c>
      <c r="O27" s="201">
        <v>70.91</v>
      </c>
      <c r="P27" s="201">
        <v>16.78</v>
      </c>
      <c r="Q27" s="201">
        <v>4.6399999999999997</v>
      </c>
      <c r="R27" s="201">
        <v>18.02</v>
      </c>
      <c r="S27" s="201">
        <v>11.22</v>
      </c>
      <c r="T27" s="201">
        <v>0</v>
      </c>
      <c r="U27" s="201">
        <v>60.1</v>
      </c>
      <c r="V27" s="201">
        <v>4.95</v>
      </c>
      <c r="W27" s="201">
        <v>13.41</v>
      </c>
      <c r="X27" s="201">
        <v>41.79</v>
      </c>
      <c r="Y27" s="201">
        <v>0</v>
      </c>
      <c r="Z27" s="201">
        <v>59.14</v>
      </c>
      <c r="AA27" s="201">
        <v>38.340000000000003</v>
      </c>
      <c r="AB27" s="201">
        <v>0</v>
      </c>
      <c r="AC27" s="201">
        <v>12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60</v>
      </c>
      <c r="AJ27" s="201">
        <v>0</v>
      </c>
      <c r="AK27" s="201">
        <v>97.74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4.7699999999999996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247.87</v>
      </c>
      <c r="L28" s="201">
        <v>10.68</v>
      </c>
      <c r="M28" s="201">
        <v>61.71</v>
      </c>
      <c r="N28" s="201">
        <v>50.2</v>
      </c>
      <c r="O28" s="201">
        <v>70.91</v>
      </c>
      <c r="P28" s="201">
        <v>16.78</v>
      </c>
      <c r="Q28" s="201">
        <v>4.6399999999999997</v>
      </c>
      <c r="R28" s="201">
        <v>18.02</v>
      </c>
      <c r="S28" s="201">
        <v>11.22</v>
      </c>
      <c r="T28" s="201">
        <v>0</v>
      </c>
      <c r="U28" s="201">
        <v>60.1</v>
      </c>
      <c r="V28" s="201">
        <v>4.95</v>
      </c>
      <c r="W28" s="201">
        <v>13.41</v>
      </c>
      <c r="X28" s="201">
        <v>41.79</v>
      </c>
      <c r="Y28" s="201">
        <v>0</v>
      </c>
      <c r="Z28" s="201">
        <v>59.14</v>
      </c>
      <c r="AA28" s="201">
        <v>38.340000000000003</v>
      </c>
      <c r="AB28" s="201">
        <v>0</v>
      </c>
      <c r="AC28" s="201">
        <v>12.27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60</v>
      </c>
      <c r="AJ28" s="201">
        <v>0</v>
      </c>
      <c r="AK28" s="201">
        <v>97.74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10.68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247.87</v>
      </c>
      <c r="L29" s="201">
        <v>10.68</v>
      </c>
      <c r="M29" s="201">
        <v>61.71</v>
      </c>
      <c r="N29" s="201">
        <v>50.2</v>
      </c>
      <c r="O29" s="201">
        <v>70.91</v>
      </c>
      <c r="P29" s="201">
        <v>16.78</v>
      </c>
      <c r="Q29" s="201">
        <v>4.6399999999999997</v>
      </c>
      <c r="R29" s="201">
        <v>18.02</v>
      </c>
      <c r="S29" s="201">
        <v>11.22</v>
      </c>
      <c r="T29" s="201">
        <v>0</v>
      </c>
      <c r="U29" s="201">
        <v>60.1</v>
      </c>
      <c r="V29" s="201">
        <v>4.95</v>
      </c>
      <c r="W29" s="201">
        <v>13.41</v>
      </c>
      <c r="X29" s="201">
        <v>41.79</v>
      </c>
      <c r="Y29" s="201">
        <v>0</v>
      </c>
      <c r="Z29" s="201">
        <v>59.14</v>
      </c>
      <c r="AA29" s="201">
        <v>38.340000000000003</v>
      </c>
      <c r="AB29" s="201">
        <v>0</v>
      </c>
      <c r="AC29" s="201">
        <v>12.27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60</v>
      </c>
      <c r="AJ29" s="201">
        <v>0</v>
      </c>
      <c r="AK29" s="201">
        <v>97.74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19.59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247.87</v>
      </c>
      <c r="L30" s="201">
        <v>10.68</v>
      </c>
      <c r="M30" s="201">
        <v>61.71</v>
      </c>
      <c r="N30" s="201">
        <v>50.2</v>
      </c>
      <c r="O30" s="201">
        <v>70.91</v>
      </c>
      <c r="P30" s="201">
        <v>16.78</v>
      </c>
      <c r="Q30" s="201">
        <v>4.63</v>
      </c>
      <c r="R30" s="201">
        <v>18.02</v>
      </c>
      <c r="S30" s="201">
        <v>11.21</v>
      </c>
      <c r="T30" s="201">
        <v>0</v>
      </c>
      <c r="U30" s="201">
        <v>60.1</v>
      </c>
      <c r="V30" s="201">
        <v>4.95</v>
      </c>
      <c r="W30" s="201">
        <v>13.41</v>
      </c>
      <c r="X30" s="201">
        <v>41.79</v>
      </c>
      <c r="Y30" s="201">
        <v>0</v>
      </c>
      <c r="Z30" s="201">
        <v>59.14</v>
      </c>
      <c r="AA30" s="201">
        <v>38.340000000000003</v>
      </c>
      <c r="AB30" s="201">
        <v>0</v>
      </c>
      <c r="AC30" s="201">
        <v>12.27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60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253.42</v>
      </c>
      <c r="L31" s="201">
        <v>10.68</v>
      </c>
      <c r="M31" s="201">
        <v>61.71</v>
      </c>
      <c r="N31" s="201">
        <v>50.2</v>
      </c>
      <c r="O31" s="201">
        <v>70.91</v>
      </c>
      <c r="P31" s="201">
        <v>16.78</v>
      </c>
      <c r="Q31" s="201">
        <v>4.63</v>
      </c>
      <c r="R31" s="201">
        <v>18.02</v>
      </c>
      <c r="S31" s="201">
        <v>11.21</v>
      </c>
      <c r="T31" s="201">
        <v>0</v>
      </c>
      <c r="U31" s="201">
        <v>60.1</v>
      </c>
      <c r="V31" s="201">
        <v>4.95</v>
      </c>
      <c r="W31" s="201">
        <v>13.41</v>
      </c>
      <c r="X31" s="201">
        <v>41.79</v>
      </c>
      <c r="Y31" s="201">
        <v>0</v>
      </c>
      <c r="Z31" s="201">
        <v>59.14</v>
      </c>
      <c r="AA31" s="201">
        <v>38.340000000000003</v>
      </c>
      <c r="AB31" s="201">
        <v>0</v>
      </c>
      <c r="AC31" s="201">
        <v>12.27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60</v>
      </c>
      <c r="AJ31" s="201">
        <v>0</v>
      </c>
      <c r="AK31" s="201">
        <v>99.62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249.7</v>
      </c>
      <c r="L32" s="201">
        <v>10.68</v>
      </c>
      <c r="M32" s="201">
        <v>61.71</v>
      </c>
      <c r="N32" s="201">
        <v>50.2</v>
      </c>
      <c r="O32" s="201">
        <v>70.91</v>
      </c>
      <c r="P32" s="201">
        <v>16.78</v>
      </c>
      <c r="Q32" s="201">
        <v>4.63</v>
      </c>
      <c r="R32" s="201">
        <v>18.02</v>
      </c>
      <c r="S32" s="201">
        <v>11.21</v>
      </c>
      <c r="T32" s="201">
        <v>0</v>
      </c>
      <c r="U32" s="201">
        <v>60.1</v>
      </c>
      <c r="V32" s="201">
        <v>4.95</v>
      </c>
      <c r="W32" s="201">
        <v>13.41</v>
      </c>
      <c r="X32" s="201">
        <v>41.79</v>
      </c>
      <c r="Y32" s="201">
        <v>0</v>
      </c>
      <c r="Z32" s="201">
        <v>59.14</v>
      </c>
      <c r="AA32" s="201">
        <v>38.340000000000003</v>
      </c>
      <c r="AB32" s="201">
        <v>0</v>
      </c>
      <c r="AC32" s="201">
        <v>12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60</v>
      </c>
      <c r="AJ32" s="201">
        <v>0</v>
      </c>
      <c r="AK32" s="201">
        <v>99.62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247.96</v>
      </c>
      <c r="L33" s="201">
        <v>10.68</v>
      </c>
      <c r="M33" s="201">
        <v>61.71</v>
      </c>
      <c r="N33" s="201">
        <v>50.2</v>
      </c>
      <c r="O33" s="201">
        <v>70.91</v>
      </c>
      <c r="P33" s="201">
        <v>16.78</v>
      </c>
      <c r="Q33" s="201">
        <v>4.63</v>
      </c>
      <c r="R33" s="201">
        <v>18.02</v>
      </c>
      <c r="S33" s="201">
        <v>11.21</v>
      </c>
      <c r="T33" s="201">
        <v>0</v>
      </c>
      <c r="U33" s="201">
        <v>60.1</v>
      </c>
      <c r="V33" s="201">
        <v>4.95</v>
      </c>
      <c r="W33" s="201">
        <v>13.41</v>
      </c>
      <c r="X33" s="201">
        <v>41.79</v>
      </c>
      <c r="Y33" s="201">
        <v>0</v>
      </c>
      <c r="Z33" s="201">
        <v>59.14</v>
      </c>
      <c r="AA33" s="201">
        <v>38.340000000000003</v>
      </c>
      <c r="AB33" s="201">
        <v>0</v>
      </c>
      <c r="AC33" s="201">
        <v>12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60</v>
      </c>
      <c r="AJ33" s="201">
        <v>0</v>
      </c>
      <c r="AK33" s="201">
        <v>99.62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247.96</v>
      </c>
      <c r="L34" s="201">
        <v>10.68</v>
      </c>
      <c r="M34" s="201">
        <v>61.71</v>
      </c>
      <c r="N34" s="201">
        <v>50.2</v>
      </c>
      <c r="O34" s="201">
        <v>70.91</v>
      </c>
      <c r="P34" s="201">
        <v>16.78</v>
      </c>
      <c r="Q34" s="201">
        <v>4.63</v>
      </c>
      <c r="R34" s="201">
        <v>18.02</v>
      </c>
      <c r="S34" s="201">
        <v>11.21</v>
      </c>
      <c r="T34" s="201">
        <v>0</v>
      </c>
      <c r="U34" s="201">
        <v>60.1</v>
      </c>
      <c r="V34" s="201">
        <v>4.95</v>
      </c>
      <c r="W34" s="201">
        <v>13.41</v>
      </c>
      <c r="X34" s="201">
        <v>41.79</v>
      </c>
      <c r="Y34" s="201">
        <v>0</v>
      </c>
      <c r="Z34" s="201">
        <v>59.14</v>
      </c>
      <c r="AA34" s="201">
        <v>38.340000000000003</v>
      </c>
      <c r="AB34" s="201">
        <v>0</v>
      </c>
      <c r="AC34" s="201">
        <v>12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60</v>
      </c>
      <c r="AJ34" s="201">
        <v>0</v>
      </c>
      <c r="AK34" s="201">
        <v>99.62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256.17</v>
      </c>
      <c r="L35" s="201">
        <v>10.68</v>
      </c>
      <c r="M35" s="201">
        <v>61.71</v>
      </c>
      <c r="N35" s="201">
        <v>50.2</v>
      </c>
      <c r="O35" s="201">
        <v>70.91</v>
      </c>
      <c r="P35" s="201">
        <v>16.78</v>
      </c>
      <c r="Q35" s="201">
        <v>4.63</v>
      </c>
      <c r="R35" s="201">
        <v>18.02</v>
      </c>
      <c r="S35" s="201">
        <v>11.21</v>
      </c>
      <c r="T35" s="201">
        <v>0</v>
      </c>
      <c r="U35" s="201">
        <v>60.1</v>
      </c>
      <c r="V35" s="201">
        <v>4.95</v>
      </c>
      <c r="W35" s="201">
        <v>13.41</v>
      </c>
      <c r="X35" s="201">
        <v>41.79</v>
      </c>
      <c r="Y35" s="201">
        <v>0</v>
      </c>
      <c r="Z35" s="201">
        <v>59.14</v>
      </c>
      <c r="AA35" s="201">
        <v>38.340000000000003</v>
      </c>
      <c r="AB35" s="201">
        <v>0</v>
      </c>
      <c r="AC35" s="201">
        <v>12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60</v>
      </c>
      <c r="AJ35" s="201">
        <v>0</v>
      </c>
      <c r="AK35" s="201">
        <v>99.62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256.17</v>
      </c>
      <c r="L36" s="201">
        <v>10.68</v>
      </c>
      <c r="M36" s="201">
        <v>61.71</v>
      </c>
      <c r="N36" s="201">
        <v>50.2</v>
      </c>
      <c r="O36" s="201">
        <v>70.91</v>
      </c>
      <c r="P36" s="201">
        <v>16.78</v>
      </c>
      <c r="Q36" s="201">
        <v>4.63</v>
      </c>
      <c r="R36" s="201">
        <v>18.02</v>
      </c>
      <c r="S36" s="201">
        <v>11.21</v>
      </c>
      <c r="T36" s="201">
        <v>0</v>
      </c>
      <c r="U36" s="201">
        <v>60.1</v>
      </c>
      <c r="V36" s="201">
        <v>4.95</v>
      </c>
      <c r="W36" s="201">
        <v>13.41</v>
      </c>
      <c r="X36" s="201">
        <v>41.79</v>
      </c>
      <c r="Y36" s="201">
        <v>0</v>
      </c>
      <c r="Z36" s="201">
        <v>59.14</v>
      </c>
      <c r="AA36" s="201">
        <v>38.340000000000003</v>
      </c>
      <c r="AB36" s="201">
        <v>0</v>
      </c>
      <c r="AC36" s="201">
        <v>12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60</v>
      </c>
      <c r="AJ36" s="201">
        <v>0</v>
      </c>
      <c r="AK36" s="201">
        <v>99.62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247.88</v>
      </c>
      <c r="L37" s="201">
        <v>10.68</v>
      </c>
      <c r="M37" s="201">
        <v>61.71</v>
      </c>
      <c r="N37" s="201">
        <v>50.2</v>
      </c>
      <c r="O37" s="201">
        <v>70.91</v>
      </c>
      <c r="P37" s="201">
        <v>16.78</v>
      </c>
      <c r="Q37" s="201">
        <v>4.63</v>
      </c>
      <c r="R37" s="201">
        <v>18.02</v>
      </c>
      <c r="S37" s="201">
        <v>11.21</v>
      </c>
      <c r="T37" s="201">
        <v>0</v>
      </c>
      <c r="U37" s="201">
        <v>60.1</v>
      </c>
      <c r="V37" s="201">
        <v>4.95</v>
      </c>
      <c r="W37" s="201">
        <v>13.41</v>
      </c>
      <c r="X37" s="201">
        <v>41.79</v>
      </c>
      <c r="Y37" s="201">
        <v>0</v>
      </c>
      <c r="Z37" s="201">
        <v>59.14</v>
      </c>
      <c r="AA37" s="201">
        <v>38.340000000000003</v>
      </c>
      <c r="AB37" s="201">
        <v>0</v>
      </c>
      <c r="AC37" s="201">
        <v>12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60</v>
      </c>
      <c r="AJ37" s="201">
        <v>0</v>
      </c>
      <c r="AK37" s="201">
        <v>99.62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247.88</v>
      </c>
      <c r="L38" s="201">
        <v>10.68</v>
      </c>
      <c r="M38" s="201">
        <v>61.71</v>
      </c>
      <c r="N38" s="201">
        <v>50.2</v>
      </c>
      <c r="O38" s="201">
        <v>70.91</v>
      </c>
      <c r="P38" s="201">
        <v>16.78</v>
      </c>
      <c r="Q38" s="201">
        <v>4.63</v>
      </c>
      <c r="R38" s="201">
        <v>18.02</v>
      </c>
      <c r="S38" s="201">
        <v>11.21</v>
      </c>
      <c r="T38" s="201">
        <v>0</v>
      </c>
      <c r="U38" s="201">
        <v>60.1</v>
      </c>
      <c r="V38" s="201">
        <v>4.95</v>
      </c>
      <c r="W38" s="201">
        <v>13.41</v>
      </c>
      <c r="X38" s="201">
        <v>41.79</v>
      </c>
      <c r="Y38" s="201">
        <v>0</v>
      </c>
      <c r="Z38" s="201">
        <v>59.14</v>
      </c>
      <c r="AA38" s="201">
        <v>38.340000000000003</v>
      </c>
      <c r="AB38" s="201">
        <v>0</v>
      </c>
      <c r="AC38" s="201">
        <v>12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60</v>
      </c>
      <c r="AJ38" s="201">
        <v>0</v>
      </c>
      <c r="AK38" s="201">
        <v>99.62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247.88</v>
      </c>
      <c r="L39" s="201">
        <v>96.26</v>
      </c>
      <c r="M39" s="201">
        <v>61.71</v>
      </c>
      <c r="N39" s="201">
        <v>50.2</v>
      </c>
      <c r="O39" s="201">
        <v>70.91</v>
      </c>
      <c r="P39" s="201">
        <v>16.78</v>
      </c>
      <c r="Q39" s="201">
        <v>4.63</v>
      </c>
      <c r="R39" s="201">
        <v>18.02</v>
      </c>
      <c r="S39" s="201">
        <v>11.21</v>
      </c>
      <c r="T39" s="201">
        <v>0</v>
      </c>
      <c r="U39" s="201">
        <v>60.1</v>
      </c>
      <c r="V39" s="201">
        <v>4.95</v>
      </c>
      <c r="W39" s="201">
        <v>13.41</v>
      </c>
      <c r="X39" s="201">
        <v>41.79</v>
      </c>
      <c r="Y39" s="201">
        <v>0</v>
      </c>
      <c r="Z39" s="201">
        <v>59.14</v>
      </c>
      <c r="AA39" s="201">
        <v>38.340000000000003</v>
      </c>
      <c r="AB39" s="201">
        <v>0</v>
      </c>
      <c r="AC39" s="201">
        <v>8.5500000000000007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60</v>
      </c>
      <c r="AJ39" s="201">
        <v>0</v>
      </c>
      <c r="AK39" s="201">
        <v>99.62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247.88</v>
      </c>
      <c r="L40" s="201">
        <v>94.22</v>
      </c>
      <c r="M40" s="201">
        <v>61.71</v>
      </c>
      <c r="N40" s="201">
        <v>50.2</v>
      </c>
      <c r="O40" s="201">
        <v>70.91</v>
      </c>
      <c r="P40" s="201">
        <v>16.78</v>
      </c>
      <c r="Q40" s="201">
        <v>4.63</v>
      </c>
      <c r="R40" s="201">
        <v>18.02</v>
      </c>
      <c r="S40" s="201">
        <v>11.21</v>
      </c>
      <c r="T40" s="201">
        <v>0</v>
      </c>
      <c r="U40" s="201">
        <v>60.1</v>
      </c>
      <c r="V40" s="201">
        <v>4.95</v>
      </c>
      <c r="W40" s="201">
        <v>13.41</v>
      </c>
      <c r="X40" s="201">
        <v>41.79</v>
      </c>
      <c r="Y40" s="201">
        <v>0</v>
      </c>
      <c r="Z40" s="201">
        <v>59.14</v>
      </c>
      <c r="AA40" s="201">
        <v>38.340000000000003</v>
      </c>
      <c r="AB40" s="201">
        <v>0</v>
      </c>
      <c r="AC40" s="201">
        <v>8.5500000000000007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60</v>
      </c>
      <c r="AJ40" s="201">
        <v>0</v>
      </c>
      <c r="AK40" s="201">
        <v>99.62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247.88</v>
      </c>
      <c r="L41" s="201">
        <v>94.05</v>
      </c>
      <c r="M41" s="201">
        <v>61.71</v>
      </c>
      <c r="N41" s="201">
        <v>50.2</v>
      </c>
      <c r="O41" s="201">
        <v>70.91</v>
      </c>
      <c r="P41" s="201">
        <v>16.78</v>
      </c>
      <c r="Q41" s="201">
        <v>4.63</v>
      </c>
      <c r="R41" s="201">
        <v>18.02</v>
      </c>
      <c r="S41" s="201">
        <v>11.21</v>
      </c>
      <c r="T41" s="201">
        <v>0</v>
      </c>
      <c r="U41" s="201">
        <v>60.1</v>
      </c>
      <c r="V41" s="201">
        <v>4.95</v>
      </c>
      <c r="W41" s="201">
        <v>13.41</v>
      </c>
      <c r="X41" s="201">
        <v>41.79</v>
      </c>
      <c r="Y41" s="201">
        <v>0</v>
      </c>
      <c r="Z41" s="201">
        <v>59.14</v>
      </c>
      <c r="AA41" s="201">
        <v>38.340000000000003</v>
      </c>
      <c r="AB41" s="201">
        <v>0</v>
      </c>
      <c r="AC41" s="201">
        <v>11.67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60</v>
      </c>
      <c r="AJ41" s="201">
        <v>0</v>
      </c>
      <c r="AK41" s="201">
        <v>99.62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247.88</v>
      </c>
      <c r="L42" s="201">
        <v>93.79</v>
      </c>
      <c r="M42" s="201">
        <v>61.71</v>
      </c>
      <c r="N42" s="201">
        <v>50.2</v>
      </c>
      <c r="O42" s="201">
        <v>70.91</v>
      </c>
      <c r="P42" s="201">
        <v>16.78</v>
      </c>
      <c r="Q42" s="201">
        <v>4.63</v>
      </c>
      <c r="R42" s="201">
        <v>18.02</v>
      </c>
      <c r="S42" s="201">
        <v>11.21</v>
      </c>
      <c r="T42" s="201">
        <v>0</v>
      </c>
      <c r="U42" s="201">
        <v>60.1</v>
      </c>
      <c r="V42" s="201">
        <v>4.95</v>
      </c>
      <c r="W42" s="201">
        <v>13.41</v>
      </c>
      <c r="X42" s="201">
        <v>41.79</v>
      </c>
      <c r="Y42" s="201">
        <v>0</v>
      </c>
      <c r="Z42" s="201">
        <v>59.14</v>
      </c>
      <c r="AA42" s="201">
        <v>38.340000000000003</v>
      </c>
      <c r="AB42" s="201">
        <v>0</v>
      </c>
      <c r="AC42" s="201">
        <v>11.67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60</v>
      </c>
      <c r="AJ42" s="201">
        <v>0</v>
      </c>
      <c r="AK42" s="201">
        <v>99.62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247.88</v>
      </c>
      <c r="L43" s="201">
        <v>94.05</v>
      </c>
      <c r="M43" s="201">
        <v>61.71</v>
      </c>
      <c r="N43" s="201">
        <v>50.2</v>
      </c>
      <c r="O43" s="201">
        <v>70.91</v>
      </c>
      <c r="P43" s="201">
        <v>16.78</v>
      </c>
      <c r="Q43" s="201">
        <v>4.6399999999999997</v>
      </c>
      <c r="R43" s="201">
        <v>18.02</v>
      </c>
      <c r="S43" s="201">
        <v>11.22</v>
      </c>
      <c r="T43" s="201">
        <v>0</v>
      </c>
      <c r="U43" s="201">
        <v>60.1</v>
      </c>
      <c r="V43" s="201">
        <v>4.95</v>
      </c>
      <c r="W43" s="201">
        <v>13.41</v>
      </c>
      <c r="X43" s="201">
        <v>41.79</v>
      </c>
      <c r="Y43" s="201">
        <v>0</v>
      </c>
      <c r="Z43" s="201">
        <v>59.14</v>
      </c>
      <c r="AA43" s="201">
        <v>38.340000000000003</v>
      </c>
      <c r="AB43" s="201">
        <v>0</v>
      </c>
      <c r="AC43" s="201">
        <v>11.67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60</v>
      </c>
      <c r="AJ43" s="201">
        <v>0</v>
      </c>
      <c r="AK43" s="201">
        <v>99.62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247.88</v>
      </c>
      <c r="L44" s="201">
        <v>93.89</v>
      </c>
      <c r="M44" s="201">
        <v>61.71</v>
      </c>
      <c r="N44" s="201">
        <v>50.2</v>
      </c>
      <c r="O44" s="201">
        <v>70.91</v>
      </c>
      <c r="P44" s="201">
        <v>16.78</v>
      </c>
      <c r="Q44" s="201">
        <v>4.6399999999999997</v>
      </c>
      <c r="R44" s="201">
        <v>18.02</v>
      </c>
      <c r="S44" s="201">
        <v>11.22</v>
      </c>
      <c r="T44" s="201">
        <v>0</v>
      </c>
      <c r="U44" s="201">
        <v>60.1</v>
      </c>
      <c r="V44" s="201">
        <v>4.95</v>
      </c>
      <c r="W44" s="201">
        <v>13.41</v>
      </c>
      <c r="X44" s="201">
        <v>41.79</v>
      </c>
      <c r="Y44" s="201">
        <v>0</v>
      </c>
      <c r="Z44" s="201">
        <v>59.14</v>
      </c>
      <c r="AA44" s="201">
        <v>38.340000000000003</v>
      </c>
      <c r="AB44" s="201">
        <v>0</v>
      </c>
      <c r="AC44" s="201">
        <v>11.67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60</v>
      </c>
      <c r="AJ44" s="201">
        <v>0</v>
      </c>
      <c r="AK44" s="201">
        <v>99.62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247.88</v>
      </c>
      <c r="L45" s="201">
        <v>94.09</v>
      </c>
      <c r="M45" s="201">
        <v>61.71</v>
      </c>
      <c r="N45" s="201">
        <v>50.2</v>
      </c>
      <c r="O45" s="201">
        <v>70.91</v>
      </c>
      <c r="P45" s="201">
        <v>16.78</v>
      </c>
      <c r="Q45" s="201">
        <v>4.6399999999999997</v>
      </c>
      <c r="R45" s="201">
        <v>18.02</v>
      </c>
      <c r="S45" s="201">
        <v>11.22</v>
      </c>
      <c r="T45" s="201">
        <v>0</v>
      </c>
      <c r="U45" s="201">
        <v>60.1</v>
      </c>
      <c r="V45" s="201">
        <v>4.95</v>
      </c>
      <c r="W45" s="201">
        <v>13.41</v>
      </c>
      <c r="X45" s="201">
        <v>41.79</v>
      </c>
      <c r="Y45" s="201">
        <v>0</v>
      </c>
      <c r="Z45" s="201">
        <v>59.14</v>
      </c>
      <c r="AA45" s="201">
        <v>38.340000000000003</v>
      </c>
      <c r="AB45" s="201">
        <v>0</v>
      </c>
      <c r="AC45" s="201">
        <v>11.67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60</v>
      </c>
      <c r="AJ45" s="201">
        <v>0</v>
      </c>
      <c r="AK45" s="201">
        <v>99.62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247.88</v>
      </c>
      <c r="L46" s="201">
        <v>92.47</v>
      </c>
      <c r="M46" s="201">
        <v>61.71</v>
      </c>
      <c r="N46" s="201">
        <v>50.2</v>
      </c>
      <c r="O46" s="201">
        <v>70.91</v>
      </c>
      <c r="P46" s="201">
        <v>16.78</v>
      </c>
      <c r="Q46" s="201">
        <v>4.6399999999999997</v>
      </c>
      <c r="R46" s="201">
        <v>18.02</v>
      </c>
      <c r="S46" s="201">
        <v>11.22</v>
      </c>
      <c r="T46" s="201">
        <v>0</v>
      </c>
      <c r="U46" s="201">
        <v>60.1</v>
      </c>
      <c r="V46" s="201">
        <v>4.95</v>
      </c>
      <c r="W46" s="201">
        <v>13.41</v>
      </c>
      <c r="X46" s="201">
        <v>41.79</v>
      </c>
      <c r="Y46" s="201">
        <v>0</v>
      </c>
      <c r="Z46" s="201">
        <v>59.14</v>
      </c>
      <c r="AA46" s="201">
        <v>38.340000000000003</v>
      </c>
      <c r="AB46" s="201">
        <v>0</v>
      </c>
      <c r="AC46" s="201">
        <v>11.72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60</v>
      </c>
      <c r="AJ46" s="201">
        <v>0</v>
      </c>
      <c r="AK46" s="201">
        <v>99.62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2.5</v>
      </c>
      <c r="G47" s="201">
        <v>4.62</v>
      </c>
      <c r="H47" s="201">
        <v>0</v>
      </c>
      <c r="I47" s="201">
        <v>0</v>
      </c>
      <c r="J47" s="201">
        <v>0</v>
      </c>
      <c r="K47" s="201">
        <v>247.88</v>
      </c>
      <c r="L47" s="201">
        <v>92.12</v>
      </c>
      <c r="M47" s="201">
        <v>61.71</v>
      </c>
      <c r="N47" s="201">
        <v>50.2</v>
      </c>
      <c r="O47" s="201">
        <v>70.91</v>
      </c>
      <c r="P47" s="201">
        <v>16.78</v>
      </c>
      <c r="Q47" s="201">
        <v>4.6399999999999997</v>
      </c>
      <c r="R47" s="201">
        <v>18.02</v>
      </c>
      <c r="S47" s="201">
        <v>11.22</v>
      </c>
      <c r="T47" s="201">
        <v>0</v>
      </c>
      <c r="U47" s="201">
        <v>60.1</v>
      </c>
      <c r="V47" s="201">
        <v>4.95</v>
      </c>
      <c r="W47" s="201">
        <v>13.41</v>
      </c>
      <c r="X47" s="201">
        <v>41.79</v>
      </c>
      <c r="Y47" s="201">
        <v>0</v>
      </c>
      <c r="Z47" s="201">
        <v>59.14</v>
      </c>
      <c r="AA47" s="201">
        <v>0</v>
      </c>
      <c r="AB47" s="201">
        <v>0</v>
      </c>
      <c r="AC47" s="201">
        <v>11.05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60</v>
      </c>
      <c r="AJ47" s="201">
        <v>0</v>
      </c>
      <c r="AK47" s="201">
        <v>99.62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1.94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2.5</v>
      </c>
      <c r="G48" s="201">
        <v>4.62</v>
      </c>
      <c r="H48" s="201">
        <v>0</v>
      </c>
      <c r="I48" s="201">
        <v>0</v>
      </c>
      <c r="J48" s="201">
        <v>0</v>
      </c>
      <c r="K48" s="201">
        <v>247.87</v>
      </c>
      <c r="L48" s="201">
        <v>93.64</v>
      </c>
      <c r="M48" s="201">
        <v>61.71</v>
      </c>
      <c r="N48" s="201">
        <v>50.2</v>
      </c>
      <c r="O48" s="201">
        <v>70.91</v>
      </c>
      <c r="P48" s="201">
        <v>16.78</v>
      </c>
      <c r="Q48" s="201">
        <v>4.6399999999999997</v>
      </c>
      <c r="R48" s="201">
        <v>18.02</v>
      </c>
      <c r="S48" s="201">
        <v>11.22</v>
      </c>
      <c r="T48" s="201">
        <v>0</v>
      </c>
      <c r="U48" s="201">
        <v>60.1</v>
      </c>
      <c r="V48" s="201">
        <v>4.95</v>
      </c>
      <c r="W48" s="201">
        <v>13.41</v>
      </c>
      <c r="X48" s="201">
        <v>41.79</v>
      </c>
      <c r="Y48" s="201">
        <v>0</v>
      </c>
      <c r="Z48" s="201">
        <v>59.14</v>
      </c>
      <c r="AA48" s="201">
        <v>0</v>
      </c>
      <c r="AB48" s="201">
        <v>0</v>
      </c>
      <c r="AC48" s="201">
        <v>9.1300000000000008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60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1.94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2.27</v>
      </c>
      <c r="G49" s="201">
        <v>2.27</v>
      </c>
      <c r="H49" s="201">
        <v>0</v>
      </c>
      <c r="I49" s="201">
        <v>0</v>
      </c>
      <c r="J49" s="201">
        <v>0</v>
      </c>
      <c r="K49" s="201">
        <v>247.87</v>
      </c>
      <c r="L49" s="201">
        <v>91.74</v>
      </c>
      <c r="M49" s="201">
        <v>61.71</v>
      </c>
      <c r="N49" s="201">
        <v>50.2</v>
      </c>
      <c r="O49" s="201">
        <v>70.91</v>
      </c>
      <c r="P49" s="201">
        <v>16.78</v>
      </c>
      <c r="Q49" s="201">
        <v>4.6399999999999997</v>
      </c>
      <c r="R49" s="201">
        <v>18.02</v>
      </c>
      <c r="S49" s="201">
        <v>11.22</v>
      </c>
      <c r="T49" s="201">
        <v>0</v>
      </c>
      <c r="U49" s="201">
        <v>60.1</v>
      </c>
      <c r="V49" s="201">
        <v>4.95</v>
      </c>
      <c r="W49" s="201">
        <v>12.9</v>
      </c>
      <c r="X49" s="201">
        <v>41.79</v>
      </c>
      <c r="Y49" s="201">
        <v>0</v>
      </c>
      <c r="Z49" s="201">
        <v>59.14</v>
      </c>
      <c r="AA49" s="201">
        <v>0</v>
      </c>
      <c r="AB49" s="201">
        <v>0</v>
      </c>
      <c r="AC49" s="201">
        <v>8.61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60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1.94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2.27</v>
      </c>
      <c r="G50" s="201">
        <v>2.27</v>
      </c>
      <c r="H50" s="201">
        <v>0</v>
      </c>
      <c r="I50" s="201">
        <v>0</v>
      </c>
      <c r="J50" s="201">
        <v>0</v>
      </c>
      <c r="K50" s="201">
        <v>247.87</v>
      </c>
      <c r="L50" s="201">
        <v>90.7</v>
      </c>
      <c r="M50" s="201">
        <v>61.71</v>
      </c>
      <c r="N50" s="201">
        <v>50.2</v>
      </c>
      <c r="O50" s="201">
        <v>70.91</v>
      </c>
      <c r="P50" s="201">
        <v>16.78</v>
      </c>
      <c r="Q50" s="201">
        <v>4.6399999999999997</v>
      </c>
      <c r="R50" s="201">
        <v>18.02</v>
      </c>
      <c r="S50" s="201">
        <v>11.22</v>
      </c>
      <c r="T50" s="201">
        <v>0</v>
      </c>
      <c r="U50" s="201">
        <v>60.1</v>
      </c>
      <c r="V50" s="201">
        <v>4.95</v>
      </c>
      <c r="W50" s="201">
        <v>12.9</v>
      </c>
      <c r="X50" s="201">
        <v>41.79</v>
      </c>
      <c r="Y50" s="201">
        <v>0</v>
      </c>
      <c r="Z50" s="201">
        <v>59.14</v>
      </c>
      <c r="AA50" s="201">
        <v>0</v>
      </c>
      <c r="AB50" s="201">
        <v>0</v>
      </c>
      <c r="AC50" s="201">
        <v>8.61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60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1.94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7.0000000000000007E-2</v>
      </c>
      <c r="G51" s="201">
        <v>0.78</v>
      </c>
      <c r="H51" s="201">
        <v>0</v>
      </c>
      <c r="I51" s="201">
        <v>0</v>
      </c>
      <c r="J51" s="201">
        <v>0</v>
      </c>
      <c r="K51" s="201">
        <v>247.87</v>
      </c>
      <c r="L51" s="201">
        <v>10.68</v>
      </c>
      <c r="M51" s="201">
        <v>61.71</v>
      </c>
      <c r="N51" s="201">
        <v>50.2</v>
      </c>
      <c r="O51" s="201">
        <v>70.91</v>
      </c>
      <c r="P51" s="201">
        <v>16.78</v>
      </c>
      <c r="Q51" s="201">
        <v>4.6399999999999997</v>
      </c>
      <c r="R51" s="201">
        <v>18.02</v>
      </c>
      <c r="S51" s="201">
        <v>11.22</v>
      </c>
      <c r="T51" s="201">
        <v>0</v>
      </c>
      <c r="U51" s="201">
        <v>60.1</v>
      </c>
      <c r="V51" s="201">
        <v>4.95</v>
      </c>
      <c r="W51" s="201">
        <v>12.9</v>
      </c>
      <c r="X51" s="201">
        <v>41.79</v>
      </c>
      <c r="Y51" s="201">
        <v>0</v>
      </c>
      <c r="Z51" s="201">
        <v>59.14</v>
      </c>
      <c r="AA51" s="201">
        <v>0</v>
      </c>
      <c r="AB51" s="201">
        <v>0</v>
      </c>
      <c r="AC51" s="201">
        <v>8.61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60</v>
      </c>
      <c r="AJ51" s="201">
        <v>0</v>
      </c>
      <c r="AK51" s="201">
        <v>94.58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7.0000000000000007E-2</v>
      </c>
      <c r="G52" s="201">
        <v>0.78</v>
      </c>
      <c r="H52" s="201">
        <v>0</v>
      </c>
      <c r="I52" s="201">
        <v>0</v>
      </c>
      <c r="J52" s="201">
        <v>0</v>
      </c>
      <c r="K52" s="201">
        <v>247.87</v>
      </c>
      <c r="L52" s="201">
        <v>10.68</v>
      </c>
      <c r="M52" s="201">
        <v>61.71</v>
      </c>
      <c r="N52" s="201">
        <v>50.2</v>
      </c>
      <c r="O52" s="201">
        <v>70.91</v>
      </c>
      <c r="P52" s="201">
        <v>16.78</v>
      </c>
      <c r="Q52" s="201">
        <v>4.6399999999999997</v>
      </c>
      <c r="R52" s="201">
        <v>18.02</v>
      </c>
      <c r="S52" s="201">
        <v>11.22</v>
      </c>
      <c r="T52" s="201">
        <v>0</v>
      </c>
      <c r="U52" s="201">
        <v>60.1</v>
      </c>
      <c r="V52" s="201">
        <v>4.95</v>
      </c>
      <c r="W52" s="201">
        <v>12.9</v>
      </c>
      <c r="X52" s="201">
        <v>41.79</v>
      </c>
      <c r="Y52" s="201">
        <v>0</v>
      </c>
      <c r="Z52" s="201">
        <v>59.14</v>
      </c>
      <c r="AA52" s="201">
        <v>0</v>
      </c>
      <c r="AB52" s="201">
        <v>0</v>
      </c>
      <c r="AC52" s="201">
        <v>8.61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60</v>
      </c>
      <c r="AJ52" s="201">
        <v>0</v>
      </c>
      <c r="AK52" s="201">
        <v>94.58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7.0000000000000007E-2</v>
      </c>
      <c r="G53" s="201">
        <v>0.78</v>
      </c>
      <c r="H53" s="201">
        <v>0</v>
      </c>
      <c r="I53" s="201">
        <v>0</v>
      </c>
      <c r="J53" s="201">
        <v>0</v>
      </c>
      <c r="K53" s="201">
        <v>247.87</v>
      </c>
      <c r="L53" s="201">
        <v>10.68</v>
      </c>
      <c r="M53" s="201">
        <v>61.71</v>
      </c>
      <c r="N53" s="201">
        <v>50.2</v>
      </c>
      <c r="O53" s="201">
        <v>70.91</v>
      </c>
      <c r="P53" s="201">
        <v>16.78</v>
      </c>
      <c r="Q53" s="201">
        <v>4.6399999999999997</v>
      </c>
      <c r="R53" s="201">
        <v>18.02</v>
      </c>
      <c r="S53" s="201">
        <v>11.22</v>
      </c>
      <c r="T53" s="201">
        <v>0</v>
      </c>
      <c r="U53" s="201">
        <v>60.1</v>
      </c>
      <c r="V53" s="201">
        <v>4.95</v>
      </c>
      <c r="W53" s="201">
        <v>12.9</v>
      </c>
      <c r="X53" s="201">
        <v>41.79</v>
      </c>
      <c r="Y53" s="201">
        <v>0</v>
      </c>
      <c r="Z53" s="201">
        <v>59.14</v>
      </c>
      <c r="AA53" s="201">
        <v>0</v>
      </c>
      <c r="AB53" s="201">
        <v>0</v>
      </c>
      <c r="AC53" s="201">
        <v>8.61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60</v>
      </c>
      <c r="AJ53" s="201">
        <v>0</v>
      </c>
      <c r="AK53" s="201">
        <v>94.58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7.0000000000000007E-2</v>
      </c>
      <c r="G54" s="201">
        <v>0.78</v>
      </c>
      <c r="H54" s="201">
        <v>0</v>
      </c>
      <c r="I54" s="201">
        <v>0</v>
      </c>
      <c r="J54" s="201">
        <v>0</v>
      </c>
      <c r="K54" s="201">
        <v>247.87</v>
      </c>
      <c r="L54" s="201">
        <v>10.68</v>
      </c>
      <c r="M54" s="201">
        <v>61.71</v>
      </c>
      <c r="N54" s="201">
        <v>50.2</v>
      </c>
      <c r="O54" s="201">
        <v>70.91</v>
      </c>
      <c r="P54" s="201">
        <v>16.78</v>
      </c>
      <c r="Q54" s="201">
        <v>4.6399999999999997</v>
      </c>
      <c r="R54" s="201">
        <v>18.02</v>
      </c>
      <c r="S54" s="201">
        <v>11.22</v>
      </c>
      <c r="T54" s="201">
        <v>0</v>
      </c>
      <c r="U54" s="201">
        <v>60.1</v>
      </c>
      <c r="V54" s="201">
        <v>4.95</v>
      </c>
      <c r="W54" s="201">
        <v>12.9</v>
      </c>
      <c r="X54" s="201">
        <v>41.79</v>
      </c>
      <c r="Y54" s="201">
        <v>0</v>
      </c>
      <c r="Z54" s="201">
        <v>59.14</v>
      </c>
      <c r="AA54" s="201">
        <v>0</v>
      </c>
      <c r="AB54" s="201">
        <v>0</v>
      </c>
      <c r="AC54" s="201">
        <v>8.61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60</v>
      </c>
      <c r="AJ54" s="201">
        <v>0</v>
      </c>
      <c r="AK54" s="201">
        <v>94.58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7.0000000000000007E-2</v>
      </c>
      <c r="G55" s="201">
        <v>0.78</v>
      </c>
      <c r="H55" s="201">
        <v>0</v>
      </c>
      <c r="I55" s="201">
        <v>0</v>
      </c>
      <c r="J55" s="201">
        <v>0</v>
      </c>
      <c r="K55" s="201">
        <v>247.87</v>
      </c>
      <c r="L55" s="201">
        <v>10.68</v>
      </c>
      <c r="M55" s="201">
        <v>61.71</v>
      </c>
      <c r="N55" s="201">
        <v>50.2</v>
      </c>
      <c r="O55" s="201">
        <v>70.91</v>
      </c>
      <c r="P55" s="201">
        <v>16.78</v>
      </c>
      <c r="Q55" s="201">
        <v>4.6399999999999997</v>
      </c>
      <c r="R55" s="201">
        <v>18.02</v>
      </c>
      <c r="S55" s="201">
        <v>11.22</v>
      </c>
      <c r="T55" s="201">
        <v>0</v>
      </c>
      <c r="U55" s="201">
        <v>60.1</v>
      </c>
      <c r="V55" s="201">
        <v>4.95</v>
      </c>
      <c r="W55" s="201">
        <v>12.9</v>
      </c>
      <c r="X55" s="201">
        <v>41.79</v>
      </c>
      <c r="Y55" s="201">
        <v>0</v>
      </c>
      <c r="Z55" s="201">
        <v>59.14</v>
      </c>
      <c r="AA55" s="201">
        <v>38.340000000000003</v>
      </c>
      <c r="AB55" s="201">
        <v>0</v>
      </c>
      <c r="AC55" s="201">
        <v>8.35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60</v>
      </c>
      <c r="AJ55" s="201">
        <v>0</v>
      </c>
      <c r="AK55" s="201">
        <v>99.62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7.0000000000000007E-2</v>
      </c>
      <c r="G56" s="201">
        <v>0.78</v>
      </c>
      <c r="H56" s="201">
        <v>0</v>
      </c>
      <c r="I56" s="201">
        <v>0</v>
      </c>
      <c r="J56" s="201">
        <v>0</v>
      </c>
      <c r="K56" s="201">
        <v>247.87</v>
      </c>
      <c r="L56" s="201">
        <v>10.68</v>
      </c>
      <c r="M56" s="201">
        <v>61.71</v>
      </c>
      <c r="N56" s="201">
        <v>50.2</v>
      </c>
      <c r="O56" s="201">
        <v>70.91</v>
      </c>
      <c r="P56" s="201">
        <v>16.78</v>
      </c>
      <c r="Q56" s="201">
        <v>4.6399999999999997</v>
      </c>
      <c r="R56" s="201">
        <v>18.02</v>
      </c>
      <c r="S56" s="201">
        <v>11.22</v>
      </c>
      <c r="T56" s="201">
        <v>0</v>
      </c>
      <c r="U56" s="201">
        <v>60.1</v>
      </c>
      <c r="V56" s="201">
        <v>4.95</v>
      </c>
      <c r="W56" s="201">
        <v>12.9</v>
      </c>
      <c r="X56" s="201">
        <v>41.79</v>
      </c>
      <c r="Y56" s="201">
        <v>0</v>
      </c>
      <c r="Z56" s="201">
        <v>59.14</v>
      </c>
      <c r="AA56" s="201">
        <v>38.340000000000003</v>
      </c>
      <c r="AB56" s="201">
        <v>0</v>
      </c>
      <c r="AC56" s="201">
        <v>8.35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60</v>
      </c>
      <c r="AJ56" s="201">
        <v>0</v>
      </c>
      <c r="AK56" s="201">
        <v>99.62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7.0000000000000007E-2</v>
      </c>
      <c r="G57" s="201">
        <v>0.78</v>
      </c>
      <c r="H57" s="201">
        <v>0</v>
      </c>
      <c r="I57" s="201">
        <v>0</v>
      </c>
      <c r="J57" s="201">
        <v>0</v>
      </c>
      <c r="K57" s="201">
        <v>247.87</v>
      </c>
      <c r="L57" s="201">
        <v>10.68</v>
      </c>
      <c r="M57" s="201">
        <v>61.71</v>
      </c>
      <c r="N57" s="201">
        <v>50.2</v>
      </c>
      <c r="O57" s="201">
        <v>70.91</v>
      </c>
      <c r="P57" s="201">
        <v>16.78</v>
      </c>
      <c r="Q57" s="201">
        <v>4.6399999999999997</v>
      </c>
      <c r="R57" s="201">
        <v>18.02</v>
      </c>
      <c r="S57" s="201">
        <v>11.22</v>
      </c>
      <c r="T57" s="201">
        <v>0</v>
      </c>
      <c r="U57" s="201">
        <v>60.1</v>
      </c>
      <c r="V57" s="201">
        <v>4.95</v>
      </c>
      <c r="W57" s="201">
        <v>12.9</v>
      </c>
      <c r="X57" s="201">
        <v>41.79</v>
      </c>
      <c r="Y57" s="201">
        <v>0</v>
      </c>
      <c r="Z57" s="201">
        <v>59.14</v>
      </c>
      <c r="AA57" s="201">
        <v>38.340000000000003</v>
      </c>
      <c r="AB57" s="201">
        <v>0</v>
      </c>
      <c r="AC57" s="201">
        <v>8.35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60</v>
      </c>
      <c r="AJ57" s="201">
        <v>0</v>
      </c>
      <c r="AK57" s="201">
        <v>94.58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7.0000000000000007E-2</v>
      </c>
      <c r="G58" s="201">
        <v>0.78</v>
      </c>
      <c r="H58" s="201">
        <v>0</v>
      </c>
      <c r="I58" s="201">
        <v>0</v>
      </c>
      <c r="J58" s="201">
        <v>0</v>
      </c>
      <c r="K58" s="201">
        <v>247.87</v>
      </c>
      <c r="L58" s="201">
        <v>10.68</v>
      </c>
      <c r="M58" s="201">
        <v>61.71</v>
      </c>
      <c r="N58" s="201">
        <v>50.2</v>
      </c>
      <c r="O58" s="201">
        <v>70.91</v>
      </c>
      <c r="P58" s="201">
        <v>16.78</v>
      </c>
      <c r="Q58" s="201">
        <v>4.6399999999999997</v>
      </c>
      <c r="R58" s="201">
        <v>18.02</v>
      </c>
      <c r="S58" s="201">
        <v>11.22</v>
      </c>
      <c r="T58" s="201">
        <v>0</v>
      </c>
      <c r="U58" s="201">
        <v>60.1</v>
      </c>
      <c r="V58" s="201">
        <v>4.95</v>
      </c>
      <c r="W58" s="201">
        <v>12.9</v>
      </c>
      <c r="X58" s="201">
        <v>41.79</v>
      </c>
      <c r="Y58" s="201">
        <v>0</v>
      </c>
      <c r="Z58" s="201">
        <v>59.14</v>
      </c>
      <c r="AA58" s="201">
        <v>38.340000000000003</v>
      </c>
      <c r="AB58" s="201">
        <v>0</v>
      </c>
      <c r="AC58" s="201">
        <v>8.35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60</v>
      </c>
      <c r="AJ58" s="201">
        <v>0</v>
      </c>
      <c r="AK58" s="201">
        <v>94.58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247.87</v>
      </c>
      <c r="L59" s="201">
        <v>10.68</v>
      </c>
      <c r="M59" s="201">
        <v>61.71</v>
      </c>
      <c r="N59" s="201">
        <v>50.2</v>
      </c>
      <c r="O59" s="201">
        <v>70.91</v>
      </c>
      <c r="P59" s="201">
        <v>16.78</v>
      </c>
      <c r="Q59" s="201">
        <v>4.6399999999999997</v>
      </c>
      <c r="R59" s="201">
        <v>18.02</v>
      </c>
      <c r="S59" s="201">
        <v>11.22</v>
      </c>
      <c r="T59" s="201">
        <v>0</v>
      </c>
      <c r="U59" s="201">
        <v>60.1</v>
      </c>
      <c r="V59" s="201">
        <v>4.95</v>
      </c>
      <c r="W59" s="201">
        <v>12.9</v>
      </c>
      <c r="X59" s="201">
        <v>44.58</v>
      </c>
      <c r="Y59" s="201">
        <v>0</v>
      </c>
      <c r="Z59" s="201">
        <v>59.14</v>
      </c>
      <c r="AA59" s="201">
        <v>38.340000000000003</v>
      </c>
      <c r="AB59" s="201">
        <v>0</v>
      </c>
      <c r="AC59" s="201">
        <v>8.35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60</v>
      </c>
      <c r="AJ59" s="201">
        <v>0</v>
      </c>
      <c r="AK59" s="201">
        <v>93.01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247.87</v>
      </c>
      <c r="L60" s="201">
        <v>10.68</v>
      </c>
      <c r="M60" s="201">
        <v>61.71</v>
      </c>
      <c r="N60" s="201">
        <v>50.2</v>
      </c>
      <c r="O60" s="201">
        <v>70.91</v>
      </c>
      <c r="P60" s="201">
        <v>16.78</v>
      </c>
      <c r="Q60" s="201">
        <v>4.6399999999999997</v>
      </c>
      <c r="R60" s="201">
        <v>18.02</v>
      </c>
      <c r="S60" s="201">
        <v>11.22</v>
      </c>
      <c r="T60" s="201">
        <v>0</v>
      </c>
      <c r="U60" s="201">
        <v>60.1</v>
      </c>
      <c r="V60" s="201">
        <v>4.95</v>
      </c>
      <c r="W60" s="201">
        <v>12.9</v>
      </c>
      <c r="X60" s="201">
        <v>49.04</v>
      </c>
      <c r="Y60" s="201">
        <v>0</v>
      </c>
      <c r="Z60" s="201">
        <v>59.14</v>
      </c>
      <c r="AA60" s="201">
        <v>38.340000000000003</v>
      </c>
      <c r="AB60" s="201">
        <v>0</v>
      </c>
      <c r="AC60" s="201">
        <v>8.09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60</v>
      </c>
      <c r="AJ60" s="201">
        <v>0</v>
      </c>
      <c r="AK60" s="201">
        <v>93.01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247.87</v>
      </c>
      <c r="L61" s="201">
        <v>10.68</v>
      </c>
      <c r="M61" s="201">
        <v>61.71</v>
      </c>
      <c r="N61" s="201">
        <v>50.2</v>
      </c>
      <c r="O61" s="201">
        <v>70.91</v>
      </c>
      <c r="P61" s="201">
        <v>16.78</v>
      </c>
      <c r="Q61" s="201">
        <v>4.6399999999999997</v>
      </c>
      <c r="R61" s="201">
        <v>18.02</v>
      </c>
      <c r="S61" s="201">
        <v>11.22</v>
      </c>
      <c r="T61" s="201">
        <v>0</v>
      </c>
      <c r="U61" s="201">
        <v>60.1</v>
      </c>
      <c r="V61" s="201">
        <v>4.95</v>
      </c>
      <c r="W61" s="201">
        <v>12.9</v>
      </c>
      <c r="X61" s="201">
        <v>51.27</v>
      </c>
      <c r="Y61" s="201">
        <v>0</v>
      </c>
      <c r="Z61" s="201">
        <v>59.14</v>
      </c>
      <c r="AA61" s="201">
        <v>38.340000000000003</v>
      </c>
      <c r="AB61" s="201">
        <v>0</v>
      </c>
      <c r="AC61" s="201">
        <v>8.09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60</v>
      </c>
      <c r="AJ61" s="201">
        <v>0</v>
      </c>
      <c r="AK61" s="201">
        <v>93.01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247.87</v>
      </c>
      <c r="L62" s="201">
        <v>10.68</v>
      </c>
      <c r="M62" s="201">
        <v>61.71</v>
      </c>
      <c r="N62" s="201">
        <v>50.2</v>
      </c>
      <c r="O62" s="201">
        <v>70.91</v>
      </c>
      <c r="P62" s="201">
        <v>16.78</v>
      </c>
      <c r="Q62" s="201">
        <v>4.6399999999999997</v>
      </c>
      <c r="R62" s="201">
        <v>18.02</v>
      </c>
      <c r="S62" s="201">
        <v>11.22</v>
      </c>
      <c r="T62" s="201">
        <v>0</v>
      </c>
      <c r="U62" s="201">
        <v>60.1</v>
      </c>
      <c r="V62" s="201">
        <v>4.95</v>
      </c>
      <c r="W62" s="201">
        <v>12.9</v>
      </c>
      <c r="X62" s="201">
        <v>51.27</v>
      </c>
      <c r="Y62" s="201">
        <v>0</v>
      </c>
      <c r="Z62" s="201">
        <v>59.14</v>
      </c>
      <c r="AA62" s="201">
        <v>38.340000000000003</v>
      </c>
      <c r="AB62" s="201">
        <v>0</v>
      </c>
      <c r="AC62" s="201">
        <v>8.09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60</v>
      </c>
      <c r="AJ62" s="201">
        <v>0</v>
      </c>
      <c r="AK62" s="201">
        <v>93.01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247.87</v>
      </c>
      <c r="L63" s="201">
        <v>10.68</v>
      </c>
      <c r="M63" s="201">
        <v>61.71</v>
      </c>
      <c r="N63" s="201">
        <v>50.2</v>
      </c>
      <c r="O63" s="201">
        <v>70.91</v>
      </c>
      <c r="P63" s="201">
        <v>16.78</v>
      </c>
      <c r="Q63" s="201">
        <v>4.6399999999999997</v>
      </c>
      <c r="R63" s="201">
        <v>18.02</v>
      </c>
      <c r="S63" s="201">
        <v>11.22</v>
      </c>
      <c r="T63" s="201">
        <v>0</v>
      </c>
      <c r="U63" s="201">
        <v>60.1</v>
      </c>
      <c r="V63" s="201">
        <v>4.95</v>
      </c>
      <c r="W63" s="201">
        <v>12.9</v>
      </c>
      <c r="X63" s="201">
        <v>53.5</v>
      </c>
      <c r="Y63" s="201">
        <v>0</v>
      </c>
      <c r="Z63" s="201">
        <v>59.14</v>
      </c>
      <c r="AA63" s="201">
        <v>0</v>
      </c>
      <c r="AB63" s="201">
        <v>0</v>
      </c>
      <c r="AC63" s="201">
        <v>8.09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60</v>
      </c>
      <c r="AJ63" s="201">
        <v>0</v>
      </c>
      <c r="AK63" s="201">
        <v>93.01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247.87</v>
      </c>
      <c r="L64" s="201">
        <v>10.68</v>
      </c>
      <c r="M64" s="201">
        <v>61.71</v>
      </c>
      <c r="N64" s="201">
        <v>50.2</v>
      </c>
      <c r="O64" s="201">
        <v>70.91</v>
      </c>
      <c r="P64" s="201">
        <v>16.78</v>
      </c>
      <c r="Q64" s="201">
        <v>4.6399999999999997</v>
      </c>
      <c r="R64" s="201">
        <v>18.02</v>
      </c>
      <c r="S64" s="201">
        <v>11.22</v>
      </c>
      <c r="T64" s="201">
        <v>0</v>
      </c>
      <c r="U64" s="201">
        <v>60.1</v>
      </c>
      <c r="V64" s="201">
        <v>4.95</v>
      </c>
      <c r="W64" s="201">
        <v>12.9</v>
      </c>
      <c r="X64" s="201">
        <v>53.5</v>
      </c>
      <c r="Y64" s="201">
        <v>0</v>
      </c>
      <c r="Z64" s="201">
        <v>59.14</v>
      </c>
      <c r="AA64" s="201">
        <v>0</v>
      </c>
      <c r="AB64" s="201">
        <v>0</v>
      </c>
      <c r="AC64" s="201">
        <v>8.09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60</v>
      </c>
      <c r="AJ64" s="201">
        <v>0</v>
      </c>
      <c r="AK64" s="201">
        <v>93.01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247.87</v>
      </c>
      <c r="L65" s="201">
        <v>10.68</v>
      </c>
      <c r="M65" s="201">
        <v>61.71</v>
      </c>
      <c r="N65" s="201">
        <v>50.2</v>
      </c>
      <c r="O65" s="201">
        <v>70.91</v>
      </c>
      <c r="P65" s="201">
        <v>16.78</v>
      </c>
      <c r="Q65" s="201">
        <v>4.6399999999999997</v>
      </c>
      <c r="R65" s="201">
        <v>18.02</v>
      </c>
      <c r="S65" s="201">
        <v>11.22</v>
      </c>
      <c r="T65" s="201">
        <v>0</v>
      </c>
      <c r="U65" s="201">
        <v>60.1</v>
      </c>
      <c r="V65" s="201">
        <v>4.95</v>
      </c>
      <c r="W65" s="201">
        <v>12.9</v>
      </c>
      <c r="X65" s="201">
        <v>55.72</v>
      </c>
      <c r="Y65" s="201">
        <v>0</v>
      </c>
      <c r="Z65" s="201">
        <v>59.14</v>
      </c>
      <c r="AA65" s="201">
        <v>0</v>
      </c>
      <c r="AB65" s="201">
        <v>0</v>
      </c>
      <c r="AC65" s="201">
        <v>8.09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60</v>
      </c>
      <c r="AJ65" s="201">
        <v>0</v>
      </c>
      <c r="AK65" s="201">
        <v>93.01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247.87</v>
      </c>
      <c r="L66" s="201">
        <v>10.68</v>
      </c>
      <c r="M66" s="201">
        <v>61.71</v>
      </c>
      <c r="N66" s="201">
        <v>50.2</v>
      </c>
      <c r="O66" s="201">
        <v>70.91</v>
      </c>
      <c r="P66" s="201">
        <v>16.78</v>
      </c>
      <c r="Q66" s="201">
        <v>4.6399999999999997</v>
      </c>
      <c r="R66" s="201">
        <v>18.02</v>
      </c>
      <c r="S66" s="201">
        <v>11.22</v>
      </c>
      <c r="T66" s="201">
        <v>0</v>
      </c>
      <c r="U66" s="201">
        <v>60.1</v>
      </c>
      <c r="V66" s="201">
        <v>4.95</v>
      </c>
      <c r="W66" s="201">
        <v>12.9</v>
      </c>
      <c r="X66" s="201">
        <v>55.72</v>
      </c>
      <c r="Y66" s="201">
        <v>0</v>
      </c>
      <c r="Z66" s="201">
        <v>59.14</v>
      </c>
      <c r="AA66" s="201">
        <v>0</v>
      </c>
      <c r="AB66" s="201">
        <v>0</v>
      </c>
      <c r="AC66" s="201">
        <v>8.09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60</v>
      </c>
      <c r="AJ66" s="201">
        <v>0</v>
      </c>
      <c r="AK66" s="201">
        <v>93.01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247.87</v>
      </c>
      <c r="L67" s="201">
        <v>10.68</v>
      </c>
      <c r="M67" s="201">
        <v>61.71</v>
      </c>
      <c r="N67" s="201">
        <v>50.2</v>
      </c>
      <c r="O67" s="201">
        <v>70.91</v>
      </c>
      <c r="P67" s="201">
        <v>16.78</v>
      </c>
      <c r="Q67" s="201">
        <v>4.6399999999999997</v>
      </c>
      <c r="R67" s="201">
        <v>18.02</v>
      </c>
      <c r="S67" s="201">
        <v>11.22</v>
      </c>
      <c r="T67" s="201">
        <v>0</v>
      </c>
      <c r="U67" s="201">
        <v>60.1</v>
      </c>
      <c r="V67" s="201">
        <v>4.95</v>
      </c>
      <c r="W67" s="201">
        <v>12.9</v>
      </c>
      <c r="X67" s="201">
        <v>55.72</v>
      </c>
      <c r="Y67" s="201">
        <v>0</v>
      </c>
      <c r="Z67" s="201">
        <v>59.14</v>
      </c>
      <c r="AA67" s="201">
        <v>0</v>
      </c>
      <c r="AB67" s="201">
        <v>0</v>
      </c>
      <c r="AC67" s="201">
        <v>8.09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60</v>
      </c>
      <c r="AJ67" s="201">
        <v>0</v>
      </c>
      <c r="AK67" s="201">
        <v>93.01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247.87</v>
      </c>
      <c r="L68" s="201">
        <v>10.68</v>
      </c>
      <c r="M68" s="201">
        <v>61.71</v>
      </c>
      <c r="N68" s="201">
        <v>50.2</v>
      </c>
      <c r="O68" s="201">
        <v>70.91</v>
      </c>
      <c r="P68" s="201">
        <v>16.78</v>
      </c>
      <c r="Q68" s="201">
        <v>4.6399999999999997</v>
      </c>
      <c r="R68" s="201">
        <v>18.02</v>
      </c>
      <c r="S68" s="201">
        <v>11.22</v>
      </c>
      <c r="T68" s="201">
        <v>0</v>
      </c>
      <c r="U68" s="201">
        <v>60.1</v>
      </c>
      <c r="V68" s="201">
        <v>4.95</v>
      </c>
      <c r="W68" s="201">
        <v>12.9</v>
      </c>
      <c r="X68" s="201">
        <v>55.72</v>
      </c>
      <c r="Y68" s="201">
        <v>0</v>
      </c>
      <c r="Z68" s="201">
        <v>59.14</v>
      </c>
      <c r="AA68" s="201">
        <v>0</v>
      </c>
      <c r="AB68" s="201">
        <v>0</v>
      </c>
      <c r="AC68" s="201">
        <v>8.35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60</v>
      </c>
      <c r="AJ68" s="201">
        <v>0</v>
      </c>
      <c r="AK68" s="201">
        <v>93.01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247.87</v>
      </c>
      <c r="L69" s="201">
        <v>10.68</v>
      </c>
      <c r="M69" s="201">
        <v>61.71</v>
      </c>
      <c r="N69" s="201">
        <v>50.2</v>
      </c>
      <c r="O69" s="201">
        <v>70.91</v>
      </c>
      <c r="P69" s="201">
        <v>16.78</v>
      </c>
      <c r="Q69" s="201">
        <v>4.6399999999999997</v>
      </c>
      <c r="R69" s="201">
        <v>18.02</v>
      </c>
      <c r="S69" s="201">
        <v>11.22</v>
      </c>
      <c r="T69" s="201">
        <v>0</v>
      </c>
      <c r="U69" s="201">
        <v>60.1</v>
      </c>
      <c r="V69" s="201">
        <v>4.95</v>
      </c>
      <c r="W69" s="201">
        <v>12.9</v>
      </c>
      <c r="X69" s="201">
        <v>55.72</v>
      </c>
      <c r="Y69" s="201">
        <v>0</v>
      </c>
      <c r="Z69" s="201">
        <v>59.14</v>
      </c>
      <c r="AA69" s="201">
        <v>0</v>
      </c>
      <c r="AB69" s="201">
        <v>0</v>
      </c>
      <c r="AC69" s="201">
        <v>8.35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60</v>
      </c>
      <c r="AJ69" s="201">
        <v>0</v>
      </c>
      <c r="AK69" s="201">
        <v>93.01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247.87</v>
      </c>
      <c r="L70" s="201">
        <v>10.68</v>
      </c>
      <c r="M70" s="201">
        <v>61.71</v>
      </c>
      <c r="N70" s="201">
        <v>50.2</v>
      </c>
      <c r="O70" s="201">
        <v>70.91</v>
      </c>
      <c r="P70" s="201">
        <v>16.78</v>
      </c>
      <c r="Q70" s="201">
        <v>4.6399999999999997</v>
      </c>
      <c r="R70" s="201">
        <v>18.02</v>
      </c>
      <c r="S70" s="201">
        <v>11.22</v>
      </c>
      <c r="T70" s="201">
        <v>0</v>
      </c>
      <c r="U70" s="201">
        <v>60.1</v>
      </c>
      <c r="V70" s="201">
        <v>4.95</v>
      </c>
      <c r="W70" s="201">
        <v>12.9</v>
      </c>
      <c r="X70" s="201">
        <v>55.72</v>
      </c>
      <c r="Y70" s="201">
        <v>0</v>
      </c>
      <c r="Z70" s="201">
        <v>59.14</v>
      </c>
      <c r="AA70" s="201">
        <v>0</v>
      </c>
      <c r="AB70" s="201">
        <v>0</v>
      </c>
      <c r="AC70" s="201">
        <v>8.35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60</v>
      </c>
      <c r="AJ70" s="201">
        <v>0</v>
      </c>
      <c r="AK70" s="201">
        <v>93.01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247.87</v>
      </c>
      <c r="L71" s="201">
        <v>10.68</v>
      </c>
      <c r="M71" s="201">
        <v>61.71</v>
      </c>
      <c r="N71" s="201">
        <v>50.2</v>
      </c>
      <c r="O71" s="201">
        <v>70.91</v>
      </c>
      <c r="P71" s="201">
        <v>16.78</v>
      </c>
      <c r="Q71" s="201">
        <v>4.6399999999999997</v>
      </c>
      <c r="R71" s="201">
        <v>18.02</v>
      </c>
      <c r="S71" s="201">
        <v>11.22</v>
      </c>
      <c r="T71" s="201">
        <v>0</v>
      </c>
      <c r="U71" s="201">
        <v>60.1</v>
      </c>
      <c r="V71" s="201">
        <v>4.95</v>
      </c>
      <c r="W71" s="201">
        <v>12.9</v>
      </c>
      <c r="X71" s="201">
        <v>55.72</v>
      </c>
      <c r="Y71" s="201">
        <v>0</v>
      </c>
      <c r="Z71" s="201">
        <v>59.14</v>
      </c>
      <c r="AA71" s="201">
        <v>0</v>
      </c>
      <c r="AB71" s="201">
        <v>0</v>
      </c>
      <c r="AC71" s="201">
        <v>8.35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60</v>
      </c>
      <c r="AJ71" s="201">
        <v>0</v>
      </c>
      <c r="AK71" s="201">
        <v>93.01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247.87</v>
      </c>
      <c r="L72" s="201">
        <v>10.68</v>
      </c>
      <c r="M72" s="201">
        <v>61.71</v>
      </c>
      <c r="N72" s="201">
        <v>50.2</v>
      </c>
      <c r="O72" s="201">
        <v>70.91</v>
      </c>
      <c r="P72" s="201">
        <v>16.78</v>
      </c>
      <c r="Q72" s="201">
        <v>4.6399999999999997</v>
      </c>
      <c r="R72" s="201">
        <v>18.02</v>
      </c>
      <c r="S72" s="201">
        <v>11.22</v>
      </c>
      <c r="T72" s="201">
        <v>0</v>
      </c>
      <c r="U72" s="201">
        <v>60.1</v>
      </c>
      <c r="V72" s="201">
        <v>4.95</v>
      </c>
      <c r="W72" s="201">
        <v>12.9</v>
      </c>
      <c r="X72" s="201">
        <v>55.72</v>
      </c>
      <c r="Y72" s="201">
        <v>0</v>
      </c>
      <c r="Z72" s="201">
        <v>59.14</v>
      </c>
      <c r="AA72" s="201">
        <v>0</v>
      </c>
      <c r="AB72" s="201">
        <v>0</v>
      </c>
      <c r="AC72" s="201">
        <v>8.09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60</v>
      </c>
      <c r="AJ72" s="201">
        <v>0</v>
      </c>
      <c r="AK72" s="201">
        <v>93.01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247.87</v>
      </c>
      <c r="L73" s="201">
        <v>10.68</v>
      </c>
      <c r="M73" s="201">
        <v>61.71</v>
      </c>
      <c r="N73" s="201">
        <v>50.2</v>
      </c>
      <c r="O73" s="201">
        <v>70.91</v>
      </c>
      <c r="P73" s="201">
        <v>16.78</v>
      </c>
      <c r="Q73" s="201">
        <v>4.6399999999999997</v>
      </c>
      <c r="R73" s="201">
        <v>18.02</v>
      </c>
      <c r="S73" s="201">
        <v>11.22</v>
      </c>
      <c r="T73" s="201">
        <v>0</v>
      </c>
      <c r="U73" s="201">
        <v>60.1</v>
      </c>
      <c r="V73" s="201">
        <v>4.95</v>
      </c>
      <c r="W73" s="201">
        <v>12.9</v>
      </c>
      <c r="X73" s="201">
        <v>60.18</v>
      </c>
      <c r="Y73" s="201">
        <v>0</v>
      </c>
      <c r="Z73" s="201">
        <v>59.14</v>
      </c>
      <c r="AA73" s="201">
        <v>0</v>
      </c>
      <c r="AB73" s="201">
        <v>0</v>
      </c>
      <c r="AC73" s="201">
        <v>8.09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60</v>
      </c>
      <c r="AJ73" s="201">
        <v>0</v>
      </c>
      <c r="AK73" s="201">
        <v>93.01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247.87</v>
      </c>
      <c r="L74" s="201">
        <v>10.68</v>
      </c>
      <c r="M74" s="201">
        <v>61.71</v>
      </c>
      <c r="N74" s="201">
        <v>50.2</v>
      </c>
      <c r="O74" s="201">
        <v>70.91</v>
      </c>
      <c r="P74" s="201">
        <v>16.78</v>
      </c>
      <c r="Q74" s="201">
        <v>4.6399999999999997</v>
      </c>
      <c r="R74" s="201">
        <v>18.02</v>
      </c>
      <c r="S74" s="201">
        <v>11.22</v>
      </c>
      <c r="T74" s="201">
        <v>0</v>
      </c>
      <c r="U74" s="201">
        <v>60.1</v>
      </c>
      <c r="V74" s="201">
        <v>4.95</v>
      </c>
      <c r="W74" s="201">
        <v>12.9</v>
      </c>
      <c r="X74" s="201">
        <v>62.69</v>
      </c>
      <c r="Y74" s="201">
        <v>0</v>
      </c>
      <c r="Z74" s="201">
        <v>59.14</v>
      </c>
      <c r="AA74" s="201">
        <v>0</v>
      </c>
      <c r="AB74" s="201">
        <v>0</v>
      </c>
      <c r="AC74" s="201">
        <v>8.09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60</v>
      </c>
      <c r="AJ74" s="201">
        <v>0</v>
      </c>
      <c r="AK74" s="201">
        <v>93.01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9.32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247.87</v>
      </c>
      <c r="L75" s="201">
        <v>10.68</v>
      </c>
      <c r="M75" s="201">
        <v>61.71</v>
      </c>
      <c r="N75" s="201">
        <v>50.2</v>
      </c>
      <c r="O75" s="201">
        <v>70.91</v>
      </c>
      <c r="P75" s="201">
        <v>16.78</v>
      </c>
      <c r="Q75" s="201">
        <v>4.6399999999999997</v>
      </c>
      <c r="R75" s="201">
        <v>18.02</v>
      </c>
      <c r="S75" s="201">
        <v>11.22</v>
      </c>
      <c r="T75" s="201">
        <v>0</v>
      </c>
      <c r="U75" s="201">
        <v>60.1</v>
      </c>
      <c r="V75" s="201">
        <v>4.95</v>
      </c>
      <c r="W75" s="201">
        <v>12.9</v>
      </c>
      <c r="X75" s="201">
        <v>62.69</v>
      </c>
      <c r="Y75" s="201">
        <v>0</v>
      </c>
      <c r="Z75" s="201">
        <v>59.14</v>
      </c>
      <c r="AA75" s="201">
        <v>0</v>
      </c>
      <c r="AB75" s="201">
        <v>0</v>
      </c>
      <c r="AC75" s="201">
        <v>8.09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60</v>
      </c>
      <c r="AJ75" s="201">
        <v>0</v>
      </c>
      <c r="AK75" s="201">
        <v>93.01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247.87</v>
      </c>
      <c r="L76" s="201">
        <v>10.68</v>
      </c>
      <c r="M76" s="201">
        <v>61.71</v>
      </c>
      <c r="N76" s="201">
        <v>50.2</v>
      </c>
      <c r="O76" s="201">
        <v>70.91</v>
      </c>
      <c r="P76" s="201">
        <v>16.78</v>
      </c>
      <c r="Q76" s="201">
        <v>4.6399999999999997</v>
      </c>
      <c r="R76" s="201">
        <v>18.02</v>
      </c>
      <c r="S76" s="201">
        <v>11.22</v>
      </c>
      <c r="T76" s="201">
        <v>0</v>
      </c>
      <c r="U76" s="201">
        <v>60.1</v>
      </c>
      <c r="V76" s="201">
        <v>4.95</v>
      </c>
      <c r="W76" s="201">
        <v>12.9</v>
      </c>
      <c r="X76" s="201">
        <v>62.69</v>
      </c>
      <c r="Y76" s="201">
        <v>0</v>
      </c>
      <c r="Z76" s="201">
        <v>59.14</v>
      </c>
      <c r="AA76" s="201">
        <v>0</v>
      </c>
      <c r="AB76" s="201">
        <v>0</v>
      </c>
      <c r="AC76" s="201">
        <v>8.09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60</v>
      </c>
      <c r="AJ76" s="201">
        <v>0</v>
      </c>
      <c r="AK76" s="201">
        <v>93.01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247.87</v>
      </c>
      <c r="L77" s="201">
        <v>10.68</v>
      </c>
      <c r="M77" s="201">
        <v>61.71</v>
      </c>
      <c r="N77" s="201">
        <v>50.2</v>
      </c>
      <c r="O77" s="201">
        <v>70.91</v>
      </c>
      <c r="P77" s="201">
        <v>16.78</v>
      </c>
      <c r="Q77" s="201">
        <v>4.6399999999999997</v>
      </c>
      <c r="R77" s="201">
        <v>18.02</v>
      </c>
      <c r="S77" s="201">
        <v>11.22</v>
      </c>
      <c r="T77" s="201">
        <v>0</v>
      </c>
      <c r="U77" s="201">
        <v>60.1</v>
      </c>
      <c r="V77" s="201">
        <v>4.95</v>
      </c>
      <c r="W77" s="201">
        <v>12.9</v>
      </c>
      <c r="X77" s="201">
        <v>62.69</v>
      </c>
      <c r="Y77" s="201">
        <v>0</v>
      </c>
      <c r="Z77" s="201">
        <v>59.14</v>
      </c>
      <c r="AA77" s="201">
        <v>0</v>
      </c>
      <c r="AB77" s="201">
        <v>0</v>
      </c>
      <c r="AC77" s="201">
        <v>8.09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60</v>
      </c>
      <c r="AJ77" s="201">
        <v>0</v>
      </c>
      <c r="AK77" s="201">
        <v>93.01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247.87</v>
      </c>
      <c r="L78" s="201">
        <v>10.68</v>
      </c>
      <c r="M78" s="201">
        <v>61.71</v>
      </c>
      <c r="N78" s="201">
        <v>50.2</v>
      </c>
      <c r="O78" s="201">
        <v>70.91</v>
      </c>
      <c r="P78" s="201">
        <v>16.78</v>
      </c>
      <c r="Q78" s="201">
        <v>4.6399999999999997</v>
      </c>
      <c r="R78" s="201">
        <v>18.02</v>
      </c>
      <c r="S78" s="201">
        <v>11.22</v>
      </c>
      <c r="T78" s="201">
        <v>0</v>
      </c>
      <c r="U78" s="201">
        <v>60.1</v>
      </c>
      <c r="V78" s="201">
        <v>4.95</v>
      </c>
      <c r="W78" s="201">
        <v>12.9</v>
      </c>
      <c r="X78" s="201">
        <v>62.69</v>
      </c>
      <c r="Y78" s="201">
        <v>0</v>
      </c>
      <c r="Z78" s="201">
        <v>59.14</v>
      </c>
      <c r="AA78" s="201">
        <v>0</v>
      </c>
      <c r="AB78" s="201">
        <v>0</v>
      </c>
      <c r="AC78" s="201">
        <v>8.35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60</v>
      </c>
      <c r="AJ78" s="201">
        <v>0</v>
      </c>
      <c r="AK78" s="201">
        <v>93.01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247.87</v>
      </c>
      <c r="L79" s="201">
        <v>10.68</v>
      </c>
      <c r="M79" s="201">
        <v>61.71</v>
      </c>
      <c r="N79" s="201">
        <v>50.2</v>
      </c>
      <c r="O79" s="201">
        <v>70.91</v>
      </c>
      <c r="P79" s="201">
        <v>16.78</v>
      </c>
      <c r="Q79" s="201">
        <v>4.6399999999999997</v>
      </c>
      <c r="R79" s="201">
        <v>18.02</v>
      </c>
      <c r="S79" s="201">
        <v>11.22</v>
      </c>
      <c r="T79" s="201">
        <v>0</v>
      </c>
      <c r="U79" s="201">
        <v>58.12</v>
      </c>
      <c r="V79" s="201">
        <v>4.95</v>
      </c>
      <c r="W79" s="201">
        <v>12.9</v>
      </c>
      <c r="X79" s="201">
        <v>62.69</v>
      </c>
      <c r="Y79" s="201">
        <v>0</v>
      </c>
      <c r="Z79" s="201">
        <v>59.14</v>
      </c>
      <c r="AA79" s="201">
        <v>0</v>
      </c>
      <c r="AB79" s="201">
        <v>0</v>
      </c>
      <c r="AC79" s="201">
        <v>8.35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60</v>
      </c>
      <c r="AJ79" s="201">
        <v>0</v>
      </c>
      <c r="AK79" s="201">
        <v>94.58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247.87</v>
      </c>
      <c r="L80" s="201">
        <v>10.68</v>
      </c>
      <c r="M80" s="201">
        <v>61.71</v>
      </c>
      <c r="N80" s="201">
        <v>50.2</v>
      </c>
      <c r="O80" s="201">
        <v>70.91</v>
      </c>
      <c r="P80" s="201">
        <v>16.78</v>
      </c>
      <c r="Q80" s="201">
        <v>4.6399999999999997</v>
      </c>
      <c r="R80" s="201">
        <v>18.02</v>
      </c>
      <c r="S80" s="201">
        <v>11.22</v>
      </c>
      <c r="T80" s="201">
        <v>0</v>
      </c>
      <c r="U80" s="201">
        <v>56.51</v>
      </c>
      <c r="V80" s="201">
        <v>4.95</v>
      </c>
      <c r="W80" s="201">
        <v>12.9</v>
      </c>
      <c r="X80" s="201">
        <v>62.69</v>
      </c>
      <c r="Y80" s="201">
        <v>0</v>
      </c>
      <c r="Z80" s="201">
        <v>59.14</v>
      </c>
      <c r="AA80" s="201">
        <v>0</v>
      </c>
      <c r="AB80" s="201">
        <v>0</v>
      </c>
      <c r="AC80" s="201">
        <v>8.35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60</v>
      </c>
      <c r="AJ80" s="201">
        <v>0</v>
      </c>
      <c r="AK80" s="201">
        <v>94.58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247.87</v>
      </c>
      <c r="L81" s="201">
        <v>10.68</v>
      </c>
      <c r="M81" s="201">
        <v>61.71</v>
      </c>
      <c r="N81" s="201">
        <v>50.2</v>
      </c>
      <c r="O81" s="201">
        <v>70.91</v>
      </c>
      <c r="P81" s="201">
        <v>16.78</v>
      </c>
      <c r="Q81" s="201">
        <v>4.6399999999999997</v>
      </c>
      <c r="R81" s="201">
        <v>18.02</v>
      </c>
      <c r="S81" s="201">
        <v>11.22</v>
      </c>
      <c r="T81" s="201">
        <v>0</v>
      </c>
      <c r="U81" s="201">
        <v>54.89</v>
      </c>
      <c r="V81" s="201">
        <v>4.95</v>
      </c>
      <c r="W81" s="201">
        <v>12.9</v>
      </c>
      <c r="X81" s="201">
        <v>62.69</v>
      </c>
      <c r="Y81" s="201">
        <v>0</v>
      </c>
      <c r="Z81" s="201">
        <v>59.14</v>
      </c>
      <c r="AA81" s="201">
        <v>0</v>
      </c>
      <c r="AB81" s="201">
        <v>0</v>
      </c>
      <c r="AC81" s="201">
        <v>8.35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60</v>
      </c>
      <c r="AJ81" s="201">
        <v>0</v>
      </c>
      <c r="AK81" s="201">
        <v>94.58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247.87</v>
      </c>
      <c r="L82" s="201">
        <v>10.68</v>
      </c>
      <c r="M82" s="201">
        <v>61.71</v>
      </c>
      <c r="N82" s="201">
        <v>50.2</v>
      </c>
      <c r="O82" s="201">
        <v>70.91</v>
      </c>
      <c r="P82" s="201">
        <v>16.78</v>
      </c>
      <c r="Q82" s="201">
        <v>4.6399999999999997</v>
      </c>
      <c r="R82" s="201">
        <v>18.02</v>
      </c>
      <c r="S82" s="201">
        <v>11.22</v>
      </c>
      <c r="T82" s="201">
        <v>0</v>
      </c>
      <c r="U82" s="201">
        <v>53.44</v>
      </c>
      <c r="V82" s="201">
        <v>4.95</v>
      </c>
      <c r="W82" s="201">
        <v>12.9</v>
      </c>
      <c r="X82" s="201">
        <v>62.69</v>
      </c>
      <c r="Y82" s="201">
        <v>0</v>
      </c>
      <c r="Z82" s="201">
        <v>59.14</v>
      </c>
      <c r="AA82" s="201">
        <v>0</v>
      </c>
      <c r="AB82" s="201">
        <v>0</v>
      </c>
      <c r="AC82" s="201">
        <v>8.35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60</v>
      </c>
      <c r="AJ82" s="201">
        <v>0</v>
      </c>
      <c r="AK82" s="201">
        <v>94.58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247.87</v>
      </c>
      <c r="L83" s="201">
        <v>10.68</v>
      </c>
      <c r="M83" s="201">
        <v>61.71</v>
      </c>
      <c r="N83" s="201">
        <v>50.2</v>
      </c>
      <c r="O83" s="201">
        <v>70.91</v>
      </c>
      <c r="P83" s="201">
        <v>16.78</v>
      </c>
      <c r="Q83" s="201">
        <v>4.6399999999999997</v>
      </c>
      <c r="R83" s="201">
        <v>18.02</v>
      </c>
      <c r="S83" s="201">
        <v>11.22</v>
      </c>
      <c r="T83" s="201">
        <v>0</v>
      </c>
      <c r="U83" s="201">
        <v>50.08</v>
      </c>
      <c r="V83" s="201">
        <v>4.95</v>
      </c>
      <c r="W83" s="201">
        <v>12.9</v>
      </c>
      <c r="X83" s="201">
        <v>62.69</v>
      </c>
      <c r="Y83" s="201">
        <v>0</v>
      </c>
      <c r="Z83" s="201">
        <v>59.14</v>
      </c>
      <c r="AA83" s="201">
        <v>0</v>
      </c>
      <c r="AB83" s="201">
        <v>0</v>
      </c>
      <c r="AC83" s="201">
        <v>8.35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60</v>
      </c>
      <c r="AJ83" s="201">
        <v>0</v>
      </c>
      <c r="AK83" s="201">
        <v>94.58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247.87</v>
      </c>
      <c r="L84" s="201">
        <v>10.68</v>
      </c>
      <c r="M84" s="201">
        <v>61.71</v>
      </c>
      <c r="N84" s="201">
        <v>50.2</v>
      </c>
      <c r="O84" s="201">
        <v>70.91</v>
      </c>
      <c r="P84" s="201">
        <v>16.78</v>
      </c>
      <c r="Q84" s="201">
        <v>4.6399999999999997</v>
      </c>
      <c r="R84" s="201">
        <v>18.02</v>
      </c>
      <c r="S84" s="201">
        <v>11.22</v>
      </c>
      <c r="T84" s="201">
        <v>0</v>
      </c>
      <c r="U84" s="201">
        <v>50.08</v>
      </c>
      <c r="V84" s="201">
        <v>4.95</v>
      </c>
      <c r="W84" s="201">
        <v>12.9</v>
      </c>
      <c r="X84" s="201">
        <v>62.69</v>
      </c>
      <c r="Y84" s="201">
        <v>0</v>
      </c>
      <c r="Z84" s="201">
        <v>59.14</v>
      </c>
      <c r="AA84" s="201">
        <v>0</v>
      </c>
      <c r="AB84" s="201">
        <v>0</v>
      </c>
      <c r="AC84" s="201">
        <v>8.35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60</v>
      </c>
      <c r="AJ84" s="201">
        <v>0</v>
      </c>
      <c r="AK84" s="201">
        <v>94.58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247.87</v>
      </c>
      <c r="L85" s="201">
        <v>10.68</v>
      </c>
      <c r="M85" s="201">
        <v>61.71</v>
      </c>
      <c r="N85" s="201">
        <v>50.2</v>
      </c>
      <c r="O85" s="201">
        <v>70.91</v>
      </c>
      <c r="P85" s="201">
        <v>16.78</v>
      </c>
      <c r="Q85" s="201">
        <v>4.6399999999999997</v>
      </c>
      <c r="R85" s="201">
        <v>18.02</v>
      </c>
      <c r="S85" s="201">
        <v>11.22</v>
      </c>
      <c r="T85" s="201">
        <v>0</v>
      </c>
      <c r="U85" s="201">
        <v>50.08</v>
      </c>
      <c r="V85" s="201">
        <v>4.95</v>
      </c>
      <c r="W85" s="201">
        <v>8.1300000000000008</v>
      </c>
      <c r="X85" s="201">
        <v>41.79</v>
      </c>
      <c r="Y85" s="201">
        <v>0</v>
      </c>
      <c r="Z85" s="201">
        <v>59.14</v>
      </c>
      <c r="AA85" s="201">
        <v>0</v>
      </c>
      <c r="AB85" s="201">
        <v>0</v>
      </c>
      <c r="AC85" s="201">
        <v>8.35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60</v>
      </c>
      <c r="AJ85" s="201">
        <v>0</v>
      </c>
      <c r="AK85" s="201">
        <v>94.58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247.87</v>
      </c>
      <c r="L86" s="201">
        <v>10.68</v>
      </c>
      <c r="M86" s="201">
        <v>61.71</v>
      </c>
      <c r="N86" s="201">
        <v>50.2</v>
      </c>
      <c r="O86" s="201">
        <v>70.91</v>
      </c>
      <c r="P86" s="201">
        <v>16.78</v>
      </c>
      <c r="Q86" s="201">
        <v>4.6399999999999997</v>
      </c>
      <c r="R86" s="201">
        <v>18.02</v>
      </c>
      <c r="S86" s="201">
        <v>11.22</v>
      </c>
      <c r="T86" s="201">
        <v>0</v>
      </c>
      <c r="U86" s="201">
        <v>50.08</v>
      </c>
      <c r="V86" s="201">
        <v>4.95</v>
      </c>
      <c r="W86" s="201">
        <v>8.1300000000000008</v>
      </c>
      <c r="X86" s="201">
        <v>41.79</v>
      </c>
      <c r="Y86" s="201">
        <v>0</v>
      </c>
      <c r="Z86" s="201">
        <v>59.14</v>
      </c>
      <c r="AA86" s="201">
        <v>0</v>
      </c>
      <c r="AB86" s="201">
        <v>0</v>
      </c>
      <c r="AC86" s="201">
        <v>8.35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60</v>
      </c>
      <c r="AJ86" s="201">
        <v>0</v>
      </c>
      <c r="AK86" s="201">
        <v>94.58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247.87</v>
      </c>
      <c r="L87" s="201">
        <v>10.68</v>
      </c>
      <c r="M87" s="201">
        <v>61.71</v>
      </c>
      <c r="N87" s="201">
        <v>50.2</v>
      </c>
      <c r="O87" s="201">
        <v>70.91</v>
      </c>
      <c r="P87" s="201">
        <v>16.78</v>
      </c>
      <c r="Q87" s="201">
        <v>4.6399999999999997</v>
      </c>
      <c r="R87" s="201">
        <v>18.02</v>
      </c>
      <c r="S87" s="201">
        <v>11.22</v>
      </c>
      <c r="T87" s="201">
        <v>0</v>
      </c>
      <c r="U87" s="201">
        <v>50.08</v>
      </c>
      <c r="V87" s="201">
        <v>4.95</v>
      </c>
      <c r="W87" s="201">
        <v>8.1300000000000008</v>
      </c>
      <c r="X87" s="201">
        <v>43.86</v>
      </c>
      <c r="Y87" s="201">
        <v>0</v>
      </c>
      <c r="Z87" s="201">
        <v>59.14</v>
      </c>
      <c r="AA87" s="201">
        <v>0</v>
      </c>
      <c r="AB87" s="201">
        <v>0</v>
      </c>
      <c r="AC87" s="201">
        <v>8.61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60</v>
      </c>
      <c r="AJ87" s="201">
        <v>0</v>
      </c>
      <c r="AK87" s="201">
        <v>94.58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247.87</v>
      </c>
      <c r="L88" s="201">
        <v>10.68</v>
      </c>
      <c r="M88" s="201">
        <v>61.71</v>
      </c>
      <c r="N88" s="201">
        <v>50.2</v>
      </c>
      <c r="O88" s="201">
        <v>70.91</v>
      </c>
      <c r="P88" s="201">
        <v>16.78</v>
      </c>
      <c r="Q88" s="201">
        <v>4.6399999999999997</v>
      </c>
      <c r="R88" s="201">
        <v>18.02</v>
      </c>
      <c r="S88" s="201">
        <v>11.22</v>
      </c>
      <c r="T88" s="201">
        <v>0</v>
      </c>
      <c r="U88" s="201">
        <v>50.08</v>
      </c>
      <c r="V88" s="201">
        <v>4.95</v>
      </c>
      <c r="W88" s="201">
        <v>8.1300000000000008</v>
      </c>
      <c r="X88" s="201">
        <v>43.86</v>
      </c>
      <c r="Y88" s="201">
        <v>0</v>
      </c>
      <c r="Z88" s="201">
        <v>59.14</v>
      </c>
      <c r="AA88" s="201">
        <v>0</v>
      </c>
      <c r="AB88" s="201">
        <v>0</v>
      </c>
      <c r="AC88" s="201">
        <v>8.61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60</v>
      </c>
      <c r="AJ88" s="201">
        <v>0</v>
      </c>
      <c r="AK88" s="201">
        <v>94.58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247.87</v>
      </c>
      <c r="L89" s="201">
        <v>10.68</v>
      </c>
      <c r="M89" s="201">
        <v>61.71</v>
      </c>
      <c r="N89" s="201">
        <v>50.2</v>
      </c>
      <c r="O89" s="201">
        <v>70.91</v>
      </c>
      <c r="P89" s="201">
        <v>16.78</v>
      </c>
      <c r="Q89" s="201">
        <v>4.6399999999999997</v>
      </c>
      <c r="R89" s="201">
        <v>18.02</v>
      </c>
      <c r="S89" s="201">
        <v>11.22</v>
      </c>
      <c r="T89" s="201">
        <v>0</v>
      </c>
      <c r="U89" s="201">
        <v>50.08</v>
      </c>
      <c r="V89" s="201">
        <v>4.95</v>
      </c>
      <c r="W89" s="201">
        <v>8.1300000000000008</v>
      </c>
      <c r="X89" s="201">
        <v>43.86</v>
      </c>
      <c r="Y89" s="201">
        <v>0</v>
      </c>
      <c r="Z89" s="201">
        <v>59.14</v>
      </c>
      <c r="AA89" s="201">
        <v>0</v>
      </c>
      <c r="AB89" s="201">
        <v>0</v>
      </c>
      <c r="AC89" s="201">
        <v>8.61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60</v>
      </c>
      <c r="AJ89" s="201">
        <v>0</v>
      </c>
      <c r="AK89" s="201">
        <v>94.58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247.87</v>
      </c>
      <c r="L90" s="201">
        <v>10.68</v>
      </c>
      <c r="M90" s="201">
        <v>61.71</v>
      </c>
      <c r="N90" s="201">
        <v>50.2</v>
      </c>
      <c r="O90" s="201">
        <v>70.91</v>
      </c>
      <c r="P90" s="201">
        <v>16.78</v>
      </c>
      <c r="Q90" s="201">
        <v>4.6399999999999997</v>
      </c>
      <c r="R90" s="201">
        <v>18.02</v>
      </c>
      <c r="S90" s="201">
        <v>11.22</v>
      </c>
      <c r="T90" s="201">
        <v>0</v>
      </c>
      <c r="U90" s="201">
        <v>50.08</v>
      </c>
      <c r="V90" s="201">
        <v>4.95</v>
      </c>
      <c r="W90" s="201">
        <v>8.1300000000000008</v>
      </c>
      <c r="X90" s="201">
        <v>43.86</v>
      </c>
      <c r="Y90" s="201">
        <v>0</v>
      </c>
      <c r="Z90" s="201">
        <v>59.14</v>
      </c>
      <c r="AA90" s="201">
        <v>0</v>
      </c>
      <c r="AB90" s="201">
        <v>0</v>
      </c>
      <c r="AC90" s="201">
        <v>8.61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60</v>
      </c>
      <c r="AJ90" s="201">
        <v>0</v>
      </c>
      <c r="AK90" s="201">
        <v>94.58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247.87</v>
      </c>
      <c r="L91" s="201">
        <v>10.68</v>
      </c>
      <c r="M91" s="201">
        <v>61.71</v>
      </c>
      <c r="N91" s="201">
        <v>50.2</v>
      </c>
      <c r="O91" s="201">
        <v>70.91</v>
      </c>
      <c r="P91" s="201">
        <v>16.78</v>
      </c>
      <c r="Q91" s="201">
        <v>4.6399999999999997</v>
      </c>
      <c r="R91" s="201">
        <v>18.02</v>
      </c>
      <c r="S91" s="201">
        <v>11.22</v>
      </c>
      <c r="T91" s="201">
        <v>0</v>
      </c>
      <c r="U91" s="201">
        <v>50.08</v>
      </c>
      <c r="V91" s="201">
        <v>5.31</v>
      </c>
      <c r="W91" s="201">
        <v>8.1300000000000008</v>
      </c>
      <c r="X91" s="201">
        <v>43.86</v>
      </c>
      <c r="Y91" s="201">
        <v>0</v>
      </c>
      <c r="Z91" s="201">
        <v>59.14</v>
      </c>
      <c r="AA91" s="201">
        <v>0</v>
      </c>
      <c r="AB91" s="201">
        <v>0</v>
      </c>
      <c r="AC91" s="201">
        <v>8.61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60</v>
      </c>
      <c r="AJ91" s="201">
        <v>0</v>
      </c>
      <c r="AK91" s="201">
        <v>94.58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247.87</v>
      </c>
      <c r="L92" s="201">
        <v>10.68</v>
      </c>
      <c r="M92" s="201">
        <v>61.71</v>
      </c>
      <c r="N92" s="201">
        <v>50.2</v>
      </c>
      <c r="O92" s="201">
        <v>70.91</v>
      </c>
      <c r="P92" s="201">
        <v>16.78</v>
      </c>
      <c r="Q92" s="201">
        <v>4.6399999999999997</v>
      </c>
      <c r="R92" s="201">
        <v>18.02</v>
      </c>
      <c r="S92" s="201">
        <v>11.22</v>
      </c>
      <c r="T92" s="201">
        <v>0</v>
      </c>
      <c r="U92" s="201">
        <v>50.08</v>
      </c>
      <c r="V92" s="201">
        <v>5.31</v>
      </c>
      <c r="W92" s="201">
        <v>8.1300000000000008</v>
      </c>
      <c r="X92" s="201">
        <v>43.86</v>
      </c>
      <c r="Y92" s="201">
        <v>0</v>
      </c>
      <c r="Z92" s="201">
        <v>59.14</v>
      </c>
      <c r="AA92" s="201">
        <v>0</v>
      </c>
      <c r="AB92" s="201">
        <v>0</v>
      </c>
      <c r="AC92" s="201">
        <v>8.61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60</v>
      </c>
      <c r="AJ92" s="201">
        <v>0</v>
      </c>
      <c r="AK92" s="201">
        <v>94.58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247.87</v>
      </c>
      <c r="L93" s="201">
        <v>10.68</v>
      </c>
      <c r="M93" s="201">
        <v>61.71</v>
      </c>
      <c r="N93" s="201">
        <v>50.2</v>
      </c>
      <c r="O93" s="201">
        <v>70.91</v>
      </c>
      <c r="P93" s="201">
        <v>16.78</v>
      </c>
      <c r="Q93" s="201">
        <v>4.6399999999999997</v>
      </c>
      <c r="R93" s="201">
        <v>18.02</v>
      </c>
      <c r="S93" s="201">
        <v>11.22</v>
      </c>
      <c r="T93" s="201">
        <v>0</v>
      </c>
      <c r="U93" s="201">
        <v>50.08</v>
      </c>
      <c r="V93" s="201">
        <v>5.5</v>
      </c>
      <c r="W93" s="201">
        <v>8.1300000000000008</v>
      </c>
      <c r="X93" s="201">
        <v>43.86</v>
      </c>
      <c r="Y93" s="201">
        <v>0</v>
      </c>
      <c r="Z93" s="201">
        <v>59.14</v>
      </c>
      <c r="AA93" s="201">
        <v>0</v>
      </c>
      <c r="AB93" s="201">
        <v>0</v>
      </c>
      <c r="AC93" s="201">
        <v>8.61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60</v>
      </c>
      <c r="AJ93" s="201">
        <v>0</v>
      </c>
      <c r="AK93" s="201">
        <v>94.58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247.87</v>
      </c>
      <c r="L94" s="201">
        <v>10.68</v>
      </c>
      <c r="M94" s="201">
        <v>61.71</v>
      </c>
      <c r="N94" s="201">
        <v>50.2</v>
      </c>
      <c r="O94" s="201">
        <v>70.91</v>
      </c>
      <c r="P94" s="201">
        <v>16.78</v>
      </c>
      <c r="Q94" s="201">
        <v>4.6399999999999997</v>
      </c>
      <c r="R94" s="201">
        <v>18.02</v>
      </c>
      <c r="S94" s="201">
        <v>11.22</v>
      </c>
      <c r="T94" s="201">
        <v>0</v>
      </c>
      <c r="U94" s="201">
        <v>50.08</v>
      </c>
      <c r="V94" s="201">
        <v>5.5</v>
      </c>
      <c r="W94" s="201">
        <v>8.1300000000000008</v>
      </c>
      <c r="X94" s="201">
        <v>43.86</v>
      </c>
      <c r="Y94" s="201">
        <v>0</v>
      </c>
      <c r="Z94" s="201">
        <v>59.14</v>
      </c>
      <c r="AA94" s="201">
        <v>0</v>
      </c>
      <c r="AB94" s="201">
        <v>0</v>
      </c>
      <c r="AC94" s="201">
        <v>8.61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60</v>
      </c>
      <c r="AJ94" s="201">
        <v>0</v>
      </c>
      <c r="AK94" s="201">
        <v>94.58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247.87</v>
      </c>
      <c r="L95" s="201">
        <v>10.68</v>
      </c>
      <c r="M95" s="201">
        <v>61.71</v>
      </c>
      <c r="N95" s="201">
        <v>50.2</v>
      </c>
      <c r="O95" s="201">
        <v>70.91</v>
      </c>
      <c r="P95" s="201">
        <v>16.78</v>
      </c>
      <c r="Q95" s="201">
        <v>4.6399999999999997</v>
      </c>
      <c r="R95" s="201">
        <v>18.02</v>
      </c>
      <c r="S95" s="201">
        <v>11.22</v>
      </c>
      <c r="T95" s="201">
        <v>0</v>
      </c>
      <c r="U95" s="201">
        <v>50.08</v>
      </c>
      <c r="V95" s="201">
        <v>5.61</v>
      </c>
      <c r="W95" s="201">
        <v>8.1300000000000008</v>
      </c>
      <c r="X95" s="201">
        <v>34.46</v>
      </c>
      <c r="Y95" s="201">
        <v>0</v>
      </c>
      <c r="Z95" s="201">
        <v>59.14</v>
      </c>
      <c r="AA95" s="201">
        <v>0</v>
      </c>
      <c r="AB95" s="201">
        <v>0</v>
      </c>
      <c r="AC95" s="201">
        <v>8.61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60</v>
      </c>
      <c r="AJ95" s="201">
        <v>0</v>
      </c>
      <c r="AK95" s="201">
        <v>94.58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247.87</v>
      </c>
      <c r="L96" s="201">
        <v>10.68</v>
      </c>
      <c r="M96" s="201">
        <v>61.71</v>
      </c>
      <c r="N96" s="201">
        <v>50.2</v>
      </c>
      <c r="O96" s="201">
        <v>70.91</v>
      </c>
      <c r="P96" s="201">
        <v>16.78</v>
      </c>
      <c r="Q96" s="201">
        <v>4.6399999999999997</v>
      </c>
      <c r="R96" s="201">
        <v>18.02</v>
      </c>
      <c r="S96" s="201">
        <v>11.22</v>
      </c>
      <c r="T96" s="201">
        <v>0</v>
      </c>
      <c r="U96" s="201">
        <v>50.08</v>
      </c>
      <c r="V96" s="201">
        <v>5.73</v>
      </c>
      <c r="W96" s="201">
        <v>8.1300000000000008</v>
      </c>
      <c r="X96" s="201">
        <v>34.46</v>
      </c>
      <c r="Y96" s="201">
        <v>0</v>
      </c>
      <c r="Z96" s="201">
        <v>59.14</v>
      </c>
      <c r="AA96" s="201">
        <v>0</v>
      </c>
      <c r="AB96" s="201">
        <v>0</v>
      </c>
      <c r="AC96" s="201">
        <v>8.61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60</v>
      </c>
      <c r="AJ96" s="201">
        <v>0</v>
      </c>
      <c r="AK96" s="201">
        <v>94.58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247.87</v>
      </c>
      <c r="L97" s="201">
        <v>10.68</v>
      </c>
      <c r="M97" s="201">
        <v>61.71</v>
      </c>
      <c r="N97" s="201">
        <v>50.2</v>
      </c>
      <c r="O97" s="201">
        <v>70.91</v>
      </c>
      <c r="P97" s="201">
        <v>16.78</v>
      </c>
      <c r="Q97" s="201">
        <v>4.6399999999999997</v>
      </c>
      <c r="R97" s="201">
        <v>18.02</v>
      </c>
      <c r="S97" s="201">
        <v>11.22</v>
      </c>
      <c r="T97" s="201">
        <v>0</v>
      </c>
      <c r="U97" s="201">
        <v>50.08</v>
      </c>
      <c r="V97" s="201">
        <v>5.9</v>
      </c>
      <c r="W97" s="201">
        <v>8.1300000000000008</v>
      </c>
      <c r="X97" s="201">
        <v>34.46</v>
      </c>
      <c r="Y97" s="201">
        <v>0</v>
      </c>
      <c r="Z97" s="201">
        <v>59.14</v>
      </c>
      <c r="AA97" s="201">
        <v>0</v>
      </c>
      <c r="AB97" s="201">
        <v>0</v>
      </c>
      <c r="AC97" s="201">
        <v>8.61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60</v>
      </c>
      <c r="AJ97" s="201">
        <v>0</v>
      </c>
      <c r="AK97" s="201">
        <v>94.58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247.87</v>
      </c>
      <c r="L98" s="201">
        <v>10.68</v>
      </c>
      <c r="M98" s="201">
        <v>61.71</v>
      </c>
      <c r="N98" s="201">
        <v>50.2</v>
      </c>
      <c r="O98" s="201">
        <v>70.91</v>
      </c>
      <c r="P98" s="201">
        <v>16.78</v>
      </c>
      <c r="Q98" s="201">
        <v>4.6399999999999997</v>
      </c>
      <c r="R98" s="201">
        <v>18.02</v>
      </c>
      <c r="S98" s="201">
        <v>11.22</v>
      </c>
      <c r="T98" s="201">
        <v>0</v>
      </c>
      <c r="U98" s="201">
        <v>50.08</v>
      </c>
      <c r="V98" s="201">
        <v>6.06</v>
      </c>
      <c r="W98" s="201">
        <v>8.1300000000000008</v>
      </c>
      <c r="X98" s="201">
        <v>34.46</v>
      </c>
      <c r="Y98" s="201">
        <v>0</v>
      </c>
      <c r="Z98" s="201">
        <v>59.14</v>
      </c>
      <c r="AA98" s="201">
        <v>0</v>
      </c>
      <c r="AB98" s="201">
        <v>0</v>
      </c>
      <c r="AC98" s="201">
        <v>8.61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60</v>
      </c>
      <c r="AJ98" s="201">
        <v>0</v>
      </c>
      <c r="AK98" s="201">
        <v>94.58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2.5250000000000003E-3</v>
      </c>
      <c r="G99">
        <f t="shared" si="0"/>
        <v>5.0050000000000008E-3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5.9817774999999935</v>
      </c>
      <c r="L99">
        <f t="shared" si="0"/>
        <v>0.50453500000000084</v>
      </c>
      <c r="M99">
        <f t="shared" si="0"/>
        <v>1.4810400000000006</v>
      </c>
      <c r="N99">
        <f t="shared" si="0"/>
        <v>1.2047999999999979</v>
      </c>
      <c r="O99">
        <f t="shared" si="0"/>
        <v>1.7018399999999978</v>
      </c>
      <c r="P99">
        <f t="shared" si="0"/>
        <v>0.40271999999999947</v>
      </c>
      <c r="Q99">
        <f t="shared" si="0"/>
        <v>0.1113274999999998</v>
      </c>
      <c r="R99">
        <f t="shared" si="0"/>
        <v>0.4324799999999997</v>
      </c>
      <c r="S99">
        <f t="shared" si="0"/>
        <v>0.26924750000000036</v>
      </c>
      <c r="T99">
        <f t="shared" si="0"/>
        <v>0</v>
      </c>
      <c r="U99">
        <f t="shared" si="0"/>
        <v>1.3979599999999994</v>
      </c>
      <c r="V99">
        <f t="shared" si="0"/>
        <v>0.12012999999999983</v>
      </c>
      <c r="W99">
        <f t="shared" si="0"/>
        <v>0.30046000000000034</v>
      </c>
      <c r="X99">
        <f t="shared" si="0"/>
        <v>1.1028074999999993</v>
      </c>
      <c r="Y99">
        <f t="shared" si="0"/>
        <v>0</v>
      </c>
      <c r="Z99">
        <f t="shared" si="0"/>
        <v>1.4193600000000015</v>
      </c>
      <c r="AA99">
        <f t="shared" si="0"/>
        <v>0.49841999999999964</v>
      </c>
      <c r="AB99">
        <f t="shared" si="0"/>
        <v>0</v>
      </c>
      <c r="AC99">
        <f t="shared" si="0"/>
        <v>0.23296750000000027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1.44</v>
      </c>
      <c r="AJ99">
        <f t="shared" si="0"/>
        <v>0</v>
      </c>
      <c r="AK99">
        <f t="shared" si="0"/>
        <v>2.3089949999999999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0.41906249999999995</v>
      </c>
      <c r="AR99">
        <f t="shared" si="1"/>
        <v>0</v>
      </c>
      <c r="AS99">
        <f t="shared" si="1"/>
        <v>0</v>
      </c>
      <c r="AT99">
        <f t="shared" si="1"/>
        <v>1.9399999999999999E-3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79.849999999999994</v>
      </c>
      <c r="L3" s="201">
        <v>61.56</v>
      </c>
      <c r="M3" s="201">
        <v>0</v>
      </c>
      <c r="N3" s="201">
        <v>29.03</v>
      </c>
      <c r="O3" s="201">
        <v>48.75</v>
      </c>
      <c r="P3" s="201">
        <v>42.08</v>
      </c>
      <c r="Q3" s="201">
        <v>2.68</v>
      </c>
      <c r="R3" s="201">
        <v>10.42</v>
      </c>
      <c r="S3" s="201">
        <v>6.48</v>
      </c>
      <c r="T3" s="201">
        <v>0</v>
      </c>
      <c r="U3" s="201">
        <v>282.94</v>
      </c>
      <c r="V3" s="201">
        <v>2.86</v>
      </c>
      <c r="W3" s="201">
        <v>8.1300000000000008</v>
      </c>
      <c r="X3" s="201">
        <v>24.17</v>
      </c>
      <c r="Y3" s="201">
        <v>0</v>
      </c>
      <c r="Z3" s="201">
        <v>34.200000000000003</v>
      </c>
      <c r="AA3" s="201">
        <v>22.17</v>
      </c>
      <c r="AB3" s="201">
        <v>0</v>
      </c>
      <c r="AC3" s="201">
        <v>13.61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38.25</v>
      </c>
      <c r="AJ3" s="201">
        <v>0</v>
      </c>
      <c r="AK3" s="201">
        <v>47.74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79.849999999999994</v>
      </c>
      <c r="L4" s="201">
        <v>61.56</v>
      </c>
      <c r="M4" s="201">
        <v>0</v>
      </c>
      <c r="N4" s="201">
        <v>29.03</v>
      </c>
      <c r="O4" s="201">
        <v>48.75</v>
      </c>
      <c r="P4" s="201">
        <v>42.08</v>
      </c>
      <c r="Q4" s="201">
        <v>2.68</v>
      </c>
      <c r="R4" s="201">
        <v>10.42</v>
      </c>
      <c r="S4" s="201">
        <v>6.48</v>
      </c>
      <c r="T4" s="201">
        <v>0</v>
      </c>
      <c r="U4" s="201">
        <v>282.94</v>
      </c>
      <c r="V4" s="201">
        <v>2.86</v>
      </c>
      <c r="W4" s="201">
        <v>8.1300000000000008</v>
      </c>
      <c r="X4" s="201">
        <v>24.17</v>
      </c>
      <c r="Y4" s="201">
        <v>0</v>
      </c>
      <c r="Z4" s="201">
        <v>34.200000000000003</v>
      </c>
      <c r="AA4" s="201">
        <v>22.17</v>
      </c>
      <c r="AB4" s="201">
        <v>0</v>
      </c>
      <c r="AC4" s="201">
        <v>13.61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38.25</v>
      </c>
      <c r="AJ4" s="201">
        <v>0</v>
      </c>
      <c r="AK4" s="201">
        <v>48.19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79.849999999999994</v>
      </c>
      <c r="L5" s="201">
        <v>61.56</v>
      </c>
      <c r="M5" s="201">
        <v>0</v>
      </c>
      <c r="N5" s="201">
        <v>29.03</v>
      </c>
      <c r="O5" s="201">
        <v>48.75</v>
      </c>
      <c r="P5" s="201">
        <v>42.08</v>
      </c>
      <c r="Q5" s="201">
        <v>2.68</v>
      </c>
      <c r="R5" s="201">
        <v>10.42</v>
      </c>
      <c r="S5" s="201">
        <v>6.48</v>
      </c>
      <c r="T5" s="201">
        <v>0</v>
      </c>
      <c r="U5" s="201">
        <v>282.94</v>
      </c>
      <c r="V5" s="201">
        <v>2.86</v>
      </c>
      <c r="W5" s="201">
        <v>8.1300000000000008</v>
      </c>
      <c r="X5" s="201">
        <v>24.17</v>
      </c>
      <c r="Y5" s="201">
        <v>0</v>
      </c>
      <c r="Z5" s="201">
        <v>34.200000000000003</v>
      </c>
      <c r="AA5" s="201">
        <v>22.17</v>
      </c>
      <c r="AB5" s="201">
        <v>0</v>
      </c>
      <c r="AC5" s="201">
        <v>13.61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38.25</v>
      </c>
      <c r="AJ5" s="201">
        <v>0</v>
      </c>
      <c r="AK5" s="201">
        <v>48.19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79.849999999999994</v>
      </c>
      <c r="L6" s="201">
        <v>61.56</v>
      </c>
      <c r="M6" s="201">
        <v>0</v>
      </c>
      <c r="N6" s="201">
        <v>29.03</v>
      </c>
      <c r="O6" s="201">
        <v>48.75</v>
      </c>
      <c r="P6" s="201">
        <v>42.08</v>
      </c>
      <c r="Q6" s="201">
        <v>2.68</v>
      </c>
      <c r="R6" s="201">
        <v>10.42</v>
      </c>
      <c r="S6" s="201">
        <v>6.48</v>
      </c>
      <c r="T6" s="201">
        <v>0</v>
      </c>
      <c r="U6" s="201">
        <v>282.94</v>
      </c>
      <c r="V6" s="201">
        <v>2.86</v>
      </c>
      <c r="W6" s="201">
        <v>8.1300000000000008</v>
      </c>
      <c r="X6" s="201">
        <v>24.17</v>
      </c>
      <c r="Y6" s="201">
        <v>0</v>
      </c>
      <c r="Z6" s="201">
        <v>34.200000000000003</v>
      </c>
      <c r="AA6" s="201">
        <v>22.17</v>
      </c>
      <c r="AB6" s="201">
        <v>0</v>
      </c>
      <c r="AC6" s="201">
        <v>13.61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38.25</v>
      </c>
      <c r="AJ6" s="201">
        <v>0</v>
      </c>
      <c r="AK6" s="201">
        <v>48.19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79.849999999999994</v>
      </c>
      <c r="L7" s="201">
        <v>61.56</v>
      </c>
      <c r="M7" s="201">
        <v>0</v>
      </c>
      <c r="N7" s="201">
        <v>29.03</v>
      </c>
      <c r="O7" s="201">
        <v>48.75</v>
      </c>
      <c r="P7" s="201">
        <v>42.08</v>
      </c>
      <c r="Q7" s="201">
        <v>2.68</v>
      </c>
      <c r="R7" s="201">
        <v>10.42</v>
      </c>
      <c r="S7" s="201">
        <v>6.48</v>
      </c>
      <c r="T7" s="201">
        <v>0</v>
      </c>
      <c r="U7" s="201">
        <v>282.94</v>
      </c>
      <c r="V7" s="201">
        <v>2.86</v>
      </c>
      <c r="W7" s="201">
        <v>7.91</v>
      </c>
      <c r="X7" s="201">
        <v>24.17</v>
      </c>
      <c r="Y7" s="201">
        <v>0</v>
      </c>
      <c r="Z7" s="201">
        <v>34.200000000000003</v>
      </c>
      <c r="AA7" s="201">
        <v>22.17</v>
      </c>
      <c r="AB7" s="201">
        <v>0</v>
      </c>
      <c r="AC7" s="201">
        <v>13.61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38.25</v>
      </c>
      <c r="AJ7" s="201">
        <v>0</v>
      </c>
      <c r="AK7" s="201">
        <v>48.19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79.849999999999994</v>
      </c>
      <c r="L8" s="201">
        <v>61.56</v>
      </c>
      <c r="M8" s="201">
        <v>0</v>
      </c>
      <c r="N8" s="201">
        <v>29.03</v>
      </c>
      <c r="O8" s="201">
        <v>48.75</v>
      </c>
      <c r="P8" s="201">
        <v>42.08</v>
      </c>
      <c r="Q8" s="201">
        <v>2.68</v>
      </c>
      <c r="R8" s="201">
        <v>10.42</v>
      </c>
      <c r="S8" s="201">
        <v>6.48</v>
      </c>
      <c r="T8" s="201">
        <v>0</v>
      </c>
      <c r="U8" s="201">
        <v>282.94</v>
      </c>
      <c r="V8" s="201">
        <v>2.86</v>
      </c>
      <c r="W8" s="201">
        <v>7.91</v>
      </c>
      <c r="X8" s="201">
        <v>24.17</v>
      </c>
      <c r="Y8" s="201">
        <v>0</v>
      </c>
      <c r="Z8" s="201">
        <v>34.200000000000003</v>
      </c>
      <c r="AA8" s="201">
        <v>22.17</v>
      </c>
      <c r="AB8" s="201">
        <v>0</v>
      </c>
      <c r="AC8" s="201">
        <v>13.61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38.25</v>
      </c>
      <c r="AJ8" s="201">
        <v>0</v>
      </c>
      <c r="AK8" s="201">
        <v>48.19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79.849999999999994</v>
      </c>
      <c r="L9" s="201">
        <v>61.56</v>
      </c>
      <c r="M9" s="201">
        <v>0</v>
      </c>
      <c r="N9" s="201">
        <v>29.03</v>
      </c>
      <c r="O9" s="201">
        <v>48.75</v>
      </c>
      <c r="P9" s="201">
        <v>42.08</v>
      </c>
      <c r="Q9" s="201">
        <v>2.68</v>
      </c>
      <c r="R9" s="201">
        <v>10.42</v>
      </c>
      <c r="S9" s="201">
        <v>6.48</v>
      </c>
      <c r="T9" s="201">
        <v>0</v>
      </c>
      <c r="U9" s="201">
        <v>282.94</v>
      </c>
      <c r="V9" s="201">
        <v>2.86</v>
      </c>
      <c r="W9" s="201">
        <v>7.91</v>
      </c>
      <c r="X9" s="201">
        <v>24.17</v>
      </c>
      <c r="Y9" s="201">
        <v>0</v>
      </c>
      <c r="Z9" s="201">
        <v>34.200000000000003</v>
      </c>
      <c r="AA9" s="201">
        <v>22.17</v>
      </c>
      <c r="AB9" s="201">
        <v>0</v>
      </c>
      <c r="AC9" s="201">
        <v>14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38.25</v>
      </c>
      <c r="AJ9" s="201">
        <v>0</v>
      </c>
      <c r="AK9" s="201">
        <v>48.19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79.849999999999994</v>
      </c>
      <c r="L10" s="201">
        <v>61.56</v>
      </c>
      <c r="M10" s="201">
        <v>0</v>
      </c>
      <c r="N10" s="201">
        <v>29.03</v>
      </c>
      <c r="O10" s="201">
        <v>48.75</v>
      </c>
      <c r="P10" s="201">
        <v>42.08</v>
      </c>
      <c r="Q10" s="201">
        <v>2.68</v>
      </c>
      <c r="R10" s="201">
        <v>10.42</v>
      </c>
      <c r="S10" s="201">
        <v>6.48</v>
      </c>
      <c r="T10" s="201">
        <v>0</v>
      </c>
      <c r="U10" s="201">
        <v>282.94</v>
      </c>
      <c r="V10" s="201">
        <v>2.86</v>
      </c>
      <c r="W10" s="201">
        <v>7.91</v>
      </c>
      <c r="X10" s="201">
        <v>24.17</v>
      </c>
      <c r="Y10" s="201">
        <v>0</v>
      </c>
      <c r="Z10" s="201">
        <v>34.200000000000003</v>
      </c>
      <c r="AA10" s="201">
        <v>22.17</v>
      </c>
      <c r="AB10" s="201">
        <v>0</v>
      </c>
      <c r="AC10" s="201">
        <v>14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38.25</v>
      </c>
      <c r="AJ10" s="201">
        <v>0</v>
      </c>
      <c r="AK10" s="201">
        <v>48.19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79.849999999999994</v>
      </c>
      <c r="L11" s="201">
        <v>61.56</v>
      </c>
      <c r="M11" s="201">
        <v>0</v>
      </c>
      <c r="N11" s="201">
        <v>29.03</v>
      </c>
      <c r="O11" s="201">
        <v>48.75</v>
      </c>
      <c r="P11" s="201">
        <v>42.08</v>
      </c>
      <c r="Q11" s="201">
        <v>2.68</v>
      </c>
      <c r="R11" s="201">
        <v>10.42</v>
      </c>
      <c r="S11" s="201">
        <v>6.48</v>
      </c>
      <c r="T11" s="201">
        <v>0</v>
      </c>
      <c r="U11" s="201">
        <v>282.94</v>
      </c>
      <c r="V11" s="201">
        <v>2.86</v>
      </c>
      <c r="W11" s="201">
        <v>7.91</v>
      </c>
      <c r="X11" s="201">
        <v>24.17</v>
      </c>
      <c r="Y11" s="201">
        <v>0</v>
      </c>
      <c r="Z11" s="201">
        <v>34.200000000000003</v>
      </c>
      <c r="AA11" s="201">
        <v>22.17</v>
      </c>
      <c r="AB11" s="201">
        <v>0</v>
      </c>
      <c r="AC11" s="201">
        <v>5.99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33.14</v>
      </c>
      <c r="AJ11" s="201">
        <v>0</v>
      </c>
      <c r="AK11" s="201">
        <v>48.98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79.849999999999994</v>
      </c>
      <c r="L12" s="201">
        <v>61.56</v>
      </c>
      <c r="M12" s="201">
        <v>0</v>
      </c>
      <c r="N12" s="201">
        <v>29.03</v>
      </c>
      <c r="O12" s="201">
        <v>48.75</v>
      </c>
      <c r="P12" s="201">
        <v>42.08</v>
      </c>
      <c r="Q12" s="201">
        <v>2.68</v>
      </c>
      <c r="R12" s="201">
        <v>10.42</v>
      </c>
      <c r="S12" s="201">
        <v>6.48</v>
      </c>
      <c r="T12" s="201">
        <v>0</v>
      </c>
      <c r="U12" s="201">
        <v>282.94</v>
      </c>
      <c r="V12" s="201">
        <v>2.86</v>
      </c>
      <c r="W12" s="201">
        <v>7.91</v>
      </c>
      <c r="X12" s="201">
        <v>24.17</v>
      </c>
      <c r="Y12" s="201">
        <v>0</v>
      </c>
      <c r="Z12" s="201">
        <v>34.200000000000003</v>
      </c>
      <c r="AA12" s="201">
        <v>22.17</v>
      </c>
      <c r="AB12" s="201">
        <v>0</v>
      </c>
      <c r="AC12" s="201">
        <v>5.99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33.14</v>
      </c>
      <c r="AJ12" s="201">
        <v>0</v>
      </c>
      <c r="AK12" s="201">
        <v>48.98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79.849999999999994</v>
      </c>
      <c r="L13" s="201">
        <v>61.56</v>
      </c>
      <c r="M13" s="201">
        <v>0</v>
      </c>
      <c r="N13" s="201">
        <v>29.03</v>
      </c>
      <c r="O13" s="201">
        <v>48.75</v>
      </c>
      <c r="P13" s="201">
        <v>42.08</v>
      </c>
      <c r="Q13" s="201">
        <v>2.68</v>
      </c>
      <c r="R13" s="201">
        <v>10.42</v>
      </c>
      <c r="S13" s="201">
        <v>6.48</v>
      </c>
      <c r="T13" s="201">
        <v>0</v>
      </c>
      <c r="U13" s="201">
        <v>282.94</v>
      </c>
      <c r="V13" s="201">
        <v>2.86</v>
      </c>
      <c r="W13" s="201">
        <v>7.91</v>
      </c>
      <c r="X13" s="201">
        <v>24.17</v>
      </c>
      <c r="Y13" s="201">
        <v>0</v>
      </c>
      <c r="Z13" s="201">
        <v>34.200000000000003</v>
      </c>
      <c r="AA13" s="201">
        <v>22.17</v>
      </c>
      <c r="AB13" s="201">
        <v>0</v>
      </c>
      <c r="AC13" s="201">
        <v>5.99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27.99</v>
      </c>
      <c r="AJ13" s="201">
        <v>0</v>
      </c>
      <c r="AK13" s="201">
        <v>48.98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79.849999999999994</v>
      </c>
      <c r="L14" s="201">
        <v>61.56</v>
      </c>
      <c r="M14" s="201">
        <v>0</v>
      </c>
      <c r="N14" s="201">
        <v>29.03</v>
      </c>
      <c r="O14" s="201">
        <v>48.75</v>
      </c>
      <c r="P14" s="201">
        <v>42.08</v>
      </c>
      <c r="Q14" s="201">
        <v>2.68</v>
      </c>
      <c r="R14" s="201">
        <v>10.42</v>
      </c>
      <c r="S14" s="201">
        <v>6.48</v>
      </c>
      <c r="T14" s="201">
        <v>0</v>
      </c>
      <c r="U14" s="201">
        <v>282.94</v>
      </c>
      <c r="V14" s="201">
        <v>2.86</v>
      </c>
      <c r="W14" s="201">
        <v>7.91</v>
      </c>
      <c r="X14" s="201">
        <v>24.17</v>
      </c>
      <c r="Y14" s="201">
        <v>0</v>
      </c>
      <c r="Z14" s="201">
        <v>34.200000000000003</v>
      </c>
      <c r="AA14" s="201">
        <v>22.17</v>
      </c>
      <c r="AB14" s="201">
        <v>0</v>
      </c>
      <c r="AC14" s="201">
        <v>5.99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33.14</v>
      </c>
      <c r="AJ14" s="201">
        <v>0</v>
      </c>
      <c r="AK14" s="201">
        <v>48.98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88.49</v>
      </c>
      <c r="L15" s="201">
        <v>61.56</v>
      </c>
      <c r="M15" s="201">
        <v>0</v>
      </c>
      <c r="N15" s="201">
        <v>29.03</v>
      </c>
      <c r="O15" s="201">
        <v>48.75</v>
      </c>
      <c r="P15" s="201">
        <v>42.08</v>
      </c>
      <c r="Q15" s="201">
        <v>2.68</v>
      </c>
      <c r="R15" s="201">
        <v>10.42</v>
      </c>
      <c r="S15" s="201">
        <v>6.48</v>
      </c>
      <c r="T15" s="201">
        <v>0</v>
      </c>
      <c r="U15" s="201">
        <v>282.94</v>
      </c>
      <c r="V15" s="201">
        <v>2.86</v>
      </c>
      <c r="W15" s="201">
        <v>7.91</v>
      </c>
      <c r="X15" s="201">
        <v>24.17</v>
      </c>
      <c r="Y15" s="201">
        <v>0</v>
      </c>
      <c r="Z15" s="201">
        <v>34.200000000000003</v>
      </c>
      <c r="AA15" s="201">
        <v>22.17</v>
      </c>
      <c r="AB15" s="201">
        <v>0</v>
      </c>
      <c r="AC15" s="201">
        <v>5.99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33.14</v>
      </c>
      <c r="AJ15" s="201">
        <v>0</v>
      </c>
      <c r="AK15" s="201">
        <v>48.98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88.49</v>
      </c>
      <c r="L16" s="201">
        <v>61.56</v>
      </c>
      <c r="M16" s="201">
        <v>0</v>
      </c>
      <c r="N16" s="201">
        <v>29.03</v>
      </c>
      <c r="O16" s="201">
        <v>48.75</v>
      </c>
      <c r="P16" s="201">
        <v>42.08</v>
      </c>
      <c r="Q16" s="201">
        <v>2.68</v>
      </c>
      <c r="R16" s="201">
        <v>10.42</v>
      </c>
      <c r="S16" s="201">
        <v>6.48</v>
      </c>
      <c r="T16" s="201">
        <v>0</v>
      </c>
      <c r="U16" s="201">
        <v>282.94</v>
      </c>
      <c r="V16" s="201">
        <v>2.86</v>
      </c>
      <c r="W16" s="201">
        <v>7.91</v>
      </c>
      <c r="X16" s="201">
        <v>24.17</v>
      </c>
      <c r="Y16" s="201">
        <v>0</v>
      </c>
      <c r="Z16" s="201">
        <v>34.200000000000003</v>
      </c>
      <c r="AA16" s="201">
        <v>22.17</v>
      </c>
      <c r="AB16" s="201">
        <v>0</v>
      </c>
      <c r="AC16" s="201">
        <v>5.99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33.14</v>
      </c>
      <c r="AJ16" s="201">
        <v>0</v>
      </c>
      <c r="AK16" s="201">
        <v>48.98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88.49</v>
      </c>
      <c r="L17" s="201">
        <v>61.56</v>
      </c>
      <c r="M17" s="201">
        <v>0</v>
      </c>
      <c r="N17" s="201">
        <v>29.03</v>
      </c>
      <c r="O17" s="201">
        <v>48.75</v>
      </c>
      <c r="P17" s="201">
        <v>42.08</v>
      </c>
      <c r="Q17" s="201">
        <v>2.68</v>
      </c>
      <c r="R17" s="201">
        <v>10.42</v>
      </c>
      <c r="S17" s="201">
        <v>6.48</v>
      </c>
      <c r="T17" s="201">
        <v>0</v>
      </c>
      <c r="U17" s="201">
        <v>282.94</v>
      </c>
      <c r="V17" s="201">
        <v>2.86</v>
      </c>
      <c r="W17" s="201">
        <v>7.91</v>
      </c>
      <c r="X17" s="201">
        <v>24.17</v>
      </c>
      <c r="Y17" s="201">
        <v>0</v>
      </c>
      <c r="Z17" s="201">
        <v>34.200000000000003</v>
      </c>
      <c r="AA17" s="201">
        <v>22.17</v>
      </c>
      <c r="AB17" s="201">
        <v>0</v>
      </c>
      <c r="AC17" s="201">
        <v>5.99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33.14</v>
      </c>
      <c r="AJ17" s="201">
        <v>0</v>
      </c>
      <c r="AK17" s="201">
        <v>48.98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88.49</v>
      </c>
      <c r="L18" s="201">
        <v>61.56</v>
      </c>
      <c r="M18" s="201">
        <v>0</v>
      </c>
      <c r="N18" s="201">
        <v>29.03</v>
      </c>
      <c r="O18" s="201">
        <v>48.75</v>
      </c>
      <c r="P18" s="201">
        <v>42.08</v>
      </c>
      <c r="Q18" s="201">
        <v>2.68</v>
      </c>
      <c r="R18" s="201">
        <v>10.42</v>
      </c>
      <c r="S18" s="201">
        <v>6.48</v>
      </c>
      <c r="T18" s="201">
        <v>0</v>
      </c>
      <c r="U18" s="201">
        <v>282.94</v>
      </c>
      <c r="V18" s="201">
        <v>2.86</v>
      </c>
      <c r="W18" s="201">
        <v>7.91</v>
      </c>
      <c r="X18" s="201">
        <v>24.17</v>
      </c>
      <c r="Y18" s="201">
        <v>0</v>
      </c>
      <c r="Z18" s="201">
        <v>34.200000000000003</v>
      </c>
      <c r="AA18" s="201">
        <v>22.17</v>
      </c>
      <c r="AB18" s="201">
        <v>0</v>
      </c>
      <c r="AC18" s="201">
        <v>5.99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33.14</v>
      </c>
      <c r="AJ18" s="201">
        <v>0</v>
      </c>
      <c r="AK18" s="201">
        <v>48.98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79.849999999999994</v>
      </c>
      <c r="L19" s="201">
        <v>61.56</v>
      </c>
      <c r="M19" s="201">
        <v>0</v>
      </c>
      <c r="N19" s="201">
        <v>29.03</v>
      </c>
      <c r="O19" s="201">
        <v>48.75</v>
      </c>
      <c r="P19" s="201">
        <v>42.08</v>
      </c>
      <c r="Q19" s="201">
        <v>2.68</v>
      </c>
      <c r="R19" s="201">
        <v>10.42</v>
      </c>
      <c r="S19" s="201">
        <v>6.48</v>
      </c>
      <c r="T19" s="201">
        <v>0</v>
      </c>
      <c r="U19" s="201">
        <v>282.94</v>
      </c>
      <c r="V19" s="201">
        <v>2.86</v>
      </c>
      <c r="W19" s="201">
        <v>7.91</v>
      </c>
      <c r="X19" s="201">
        <v>24.17</v>
      </c>
      <c r="Y19" s="201">
        <v>0</v>
      </c>
      <c r="Z19" s="201">
        <v>34.200000000000003</v>
      </c>
      <c r="AA19" s="201">
        <v>22.17</v>
      </c>
      <c r="AB19" s="201">
        <v>0</v>
      </c>
      <c r="AC19" s="201">
        <v>5.99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33.14</v>
      </c>
      <c r="AJ19" s="201">
        <v>0</v>
      </c>
      <c r="AK19" s="201">
        <v>48.98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79.849999999999994</v>
      </c>
      <c r="L20" s="201">
        <v>61.56</v>
      </c>
      <c r="M20" s="201">
        <v>0</v>
      </c>
      <c r="N20" s="201">
        <v>29.03</v>
      </c>
      <c r="O20" s="201">
        <v>48.75</v>
      </c>
      <c r="P20" s="201">
        <v>42.08</v>
      </c>
      <c r="Q20" s="201">
        <v>2.68</v>
      </c>
      <c r="R20" s="201">
        <v>10.42</v>
      </c>
      <c r="S20" s="201">
        <v>6.48</v>
      </c>
      <c r="T20" s="201">
        <v>0</v>
      </c>
      <c r="U20" s="201">
        <v>282.94</v>
      </c>
      <c r="V20" s="201">
        <v>2.86</v>
      </c>
      <c r="W20" s="201">
        <v>7.91</v>
      </c>
      <c r="X20" s="201">
        <v>24.17</v>
      </c>
      <c r="Y20" s="201">
        <v>0</v>
      </c>
      <c r="Z20" s="201">
        <v>34.200000000000003</v>
      </c>
      <c r="AA20" s="201">
        <v>22.17</v>
      </c>
      <c r="AB20" s="201">
        <v>0</v>
      </c>
      <c r="AC20" s="201">
        <v>5.99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33.14</v>
      </c>
      <c r="AJ20" s="201">
        <v>0</v>
      </c>
      <c r="AK20" s="201">
        <v>48.98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79.849999999999994</v>
      </c>
      <c r="L21" s="201">
        <v>61.56</v>
      </c>
      <c r="M21" s="201">
        <v>0</v>
      </c>
      <c r="N21" s="201">
        <v>29.03</v>
      </c>
      <c r="O21" s="201">
        <v>48.75</v>
      </c>
      <c r="P21" s="201">
        <v>42.08</v>
      </c>
      <c r="Q21" s="201">
        <v>2.68</v>
      </c>
      <c r="R21" s="201">
        <v>10.42</v>
      </c>
      <c r="S21" s="201">
        <v>6.48</v>
      </c>
      <c r="T21" s="201">
        <v>0</v>
      </c>
      <c r="U21" s="201">
        <v>282.94</v>
      </c>
      <c r="V21" s="201">
        <v>2.86</v>
      </c>
      <c r="W21" s="201">
        <v>7.91</v>
      </c>
      <c r="X21" s="201">
        <v>24.17</v>
      </c>
      <c r="Y21" s="201">
        <v>0</v>
      </c>
      <c r="Z21" s="201">
        <v>34.200000000000003</v>
      </c>
      <c r="AA21" s="201">
        <v>22.17</v>
      </c>
      <c r="AB21" s="201">
        <v>0</v>
      </c>
      <c r="AC21" s="201">
        <v>5.99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33</v>
      </c>
      <c r="AJ21" s="201">
        <v>0</v>
      </c>
      <c r="AK21" s="201">
        <v>48.98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79.849999999999994</v>
      </c>
      <c r="L22" s="201">
        <v>61.56</v>
      </c>
      <c r="M22" s="201">
        <v>0</v>
      </c>
      <c r="N22" s="201">
        <v>29.03</v>
      </c>
      <c r="O22" s="201">
        <v>48.75</v>
      </c>
      <c r="P22" s="201">
        <v>42.08</v>
      </c>
      <c r="Q22" s="201">
        <v>2.68</v>
      </c>
      <c r="R22" s="201">
        <v>10.42</v>
      </c>
      <c r="S22" s="201">
        <v>6.48</v>
      </c>
      <c r="T22" s="201">
        <v>0</v>
      </c>
      <c r="U22" s="201">
        <v>282.94</v>
      </c>
      <c r="V22" s="201">
        <v>2.86</v>
      </c>
      <c r="W22" s="201">
        <v>7.91</v>
      </c>
      <c r="X22" s="201">
        <v>24.17</v>
      </c>
      <c r="Y22" s="201">
        <v>0</v>
      </c>
      <c r="Z22" s="201">
        <v>34.200000000000003</v>
      </c>
      <c r="AA22" s="201">
        <v>22.17</v>
      </c>
      <c r="AB22" s="201">
        <v>0</v>
      </c>
      <c r="AC22" s="201">
        <v>5.99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33</v>
      </c>
      <c r="AJ22" s="201">
        <v>0</v>
      </c>
      <c r="AK22" s="201">
        <v>48.98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79.849999999999994</v>
      </c>
      <c r="L23" s="201">
        <v>61.56</v>
      </c>
      <c r="M23" s="201">
        <v>0</v>
      </c>
      <c r="N23" s="201">
        <v>29.03</v>
      </c>
      <c r="O23" s="201">
        <v>48.75</v>
      </c>
      <c r="P23" s="201">
        <v>42.08</v>
      </c>
      <c r="Q23" s="201">
        <v>2.68</v>
      </c>
      <c r="R23" s="201">
        <v>10.42</v>
      </c>
      <c r="S23" s="201">
        <v>6.48</v>
      </c>
      <c r="T23" s="201">
        <v>0</v>
      </c>
      <c r="U23" s="201">
        <v>282.94</v>
      </c>
      <c r="V23" s="201">
        <v>2.86</v>
      </c>
      <c r="W23" s="201">
        <v>7.76</v>
      </c>
      <c r="X23" s="201">
        <v>24.17</v>
      </c>
      <c r="Y23" s="201">
        <v>0</v>
      </c>
      <c r="Z23" s="201">
        <v>34.200000000000003</v>
      </c>
      <c r="AA23" s="201">
        <v>22.17</v>
      </c>
      <c r="AB23" s="201">
        <v>0</v>
      </c>
      <c r="AC23" s="201">
        <v>5.99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33</v>
      </c>
      <c r="AJ23" s="201">
        <v>0</v>
      </c>
      <c r="AK23" s="201">
        <v>48.98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79.849999999999994</v>
      </c>
      <c r="L24" s="201">
        <v>61.56</v>
      </c>
      <c r="M24" s="201">
        <v>0</v>
      </c>
      <c r="N24" s="201">
        <v>29.03</v>
      </c>
      <c r="O24" s="201">
        <v>48.75</v>
      </c>
      <c r="P24" s="201">
        <v>42.08</v>
      </c>
      <c r="Q24" s="201">
        <v>2.68</v>
      </c>
      <c r="R24" s="201">
        <v>10.42</v>
      </c>
      <c r="S24" s="201">
        <v>6.48</v>
      </c>
      <c r="T24" s="201">
        <v>0</v>
      </c>
      <c r="U24" s="201">
        <v>282.94</v>
      </c>
      <c r="V24" s="201">
        <v>2.86</v>
      </c>
      <c r="W24" s="201">
        <v>7.76</v>
      </c>
      <c r="X24" s="201">
        <v>24.17</v>
      </c>
      <c r="Y24" s="201">
        <v>0</v>
      </c>
      <c r="Z24" s="201">
        <v>34.200000000000003</v>
      </c>
      <c r="AA24" s="201">
        <v>22.17</v>
      </c>
      <c r="AB24" s="201">
        <v>0</v>
      </c>
      <c r="AC24" s="201">
        <v>5.99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33</v>
      </c>
      <c r="AJ24" s="201">
        <v>0</v>
      </c>
      <c r="AK24" s="201">
        <v>48.98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79.849999999999994</v>
      </c>
      <c r="L25" s="201">
        <v>61.56</v>
      </c>
      <c r="M25" s="201">
        <v>0</v>
      </c>
      <c r="N25" s="201">
        <v>29.03</v>
      </c>
      <c r="O25" s="201">
        <v>48.75</v>
      </c>
      <c r="P25" s="201">
        <v>42.08</v>
      </c>
      <c r="Q25" s="201">
        <v>2.68</v>
      </c>
      <c r="R25" s="201">
        <v>10.42</v>
      </c>
      <c r="S25" s="201">
        <v>6.48</v>
      </c>
      <c r="T25" s="201">
        <v>0</v>
      </c>
      <c r="U25" s="201">
        <v>282.94</v>
      </c>
      <c r="V25" s="201">
        <v>2.86</v>
      </c>
      <c r="W25" s="201">
        <v>7.76</v>
      </c>
      <c r="X25" s="201">
        <v>24.17</v>
      </c>
      <c r="Y25" s="201">
        <v>0</v>
      </c>
      <c r="Z25" s="201">
        <v>34.200000000000003</v>
      </c>
      <c r="AA25" s="201">
        <v>22.17</v>
      </c>
      <c r="AB25" s="201">
        <v>0</v>
      </c>
      <c r="AC25" s="201">
        <v>5.99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32.94</v>
      </c>
      <c r="AJ25" s="201">
        <v>0</v>
      </c>
      <c r="AK25" s="201">
        <v>48.98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79.849999999999994</v>
      </c>
      <c r="L26" s="201">
        <v>61.56</v>
      </c>
      <c r="M26" s="201">
        <v>0</v>
      </c>
      <c r="N26" s="201">
        <v>29.03</v>
      </c>
      <c r="O26" s="201">
        <v>48.75</v>
      </c>
      <c r="P26" s="201">
        <v>42.08</v>
      </c>
      <c r="Q26" s="201">
        <v>2.68</v>
      </c>
      <c r="R26" s="201">
        <v>10.42</v>
      </c>
      <c r="S26" s="201">
        <v>6.48</v>
      </c>
      <c r="T26" s="201">
        <v>0</v>
      </c>
      <c r="U26" s="201">
        <v>282.94</v>
      </c>
      <c r="V26" s="201">
        <v>2.86</v>
      </c>
      <c r="W26" s="201">
        <v>7.76</v>
      </c>
      <c r="X26" s="201">
        <v>24.17</v>
      </c>
      <c r="Y26" s="201">
        <v>0</v>
      </c>
      <c r="Z26" s="201">
        <v>34.200000000000003</v>
      </c>
      <c r="AA26" s="201">
        <v>22.17</v>
      </c>
      <c r="AB26" s="201">
        <v>0</v>
      </c>
      <c r="AC26" s="201">
        <v>5.99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32.94</v>
      </c>
      <c r="AJ26" s="201">
        <v>0</v>
      </c>
      <c r="AK26" s="201">
        <v>48.98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79.849999999999994</v>
      </c>
      <c r="L27" s="201">
        <v>61.56</v>
      </c>
      <c r="M27" s="201">
        <v>0</v>
      </c>
      <c r="N27" s="201">
        <v>29.03</v>
      </c>
      <c r="O27" s="201">
        <v>48.75</v>
      </c>
      <c r="P27" s="201">
        <v>42.08</v>
      </c>
      <c r="Q27" s="201">
        <v>2.68</v>
      </c>
      <c r="R27" s="201">
        <v>10.42</v>
      </c>
      <c r="S27" s="201">
        <v>6.48</v>
      </c>
      <c r="T27" s="201">
        <v>0</v>
      </c>
      <c r="U27" s="201">
        <v>282.94</v>
      </c>
      <c r="V27" s="201">
        <v>2.86</v>
      </c>
      <c r="W27" s="201">
        <v>7.76</v>
      </c>
      <c r="X27" s="201">
        <v>24.17</v>
      </c>
      <c r="Y27" s="201">
        <v>0</v>
      </c>
      <c r="Z27" s="201">
        <v>34.200000000000003</v>
      </c>
      <c r="AA27" s="201">
        <v>22.17</v>
      </c>
      <c r="AB27" s="201">
        <v>0</v>
      </c>
      <c r="AC27" s="201">
        <v>5.99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33.14</v>
      </c>
      <c r="AJ27" s="201">
        <v>0</v>
      </c>
      <c r="AK27" s="201">
        <v>48.98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4.67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79.849999999999994</v>
      </c>
      <c r="L28" s="201">
        <v>61.56</v>
      </c>
      <c r="M28" s="201">
        <v>0</v>
      </c>
      <c r="N28" s="201">
        <v>29.03</v>
      </c>
      <c r="O28" s="201">
        <v>48.75</v>
      </c>
      <c r="P28" s="201">
        <v>42.08</v>
      </c>
      <c r="Q28" s="201">
        <v>2.68</v>
      </c>
      <c r="R28" s="201">
        <v>10.42</v>
      </c>
      <c r="S28" s="201">
        <v>6.48</v>
      </c>
      <c r="T28" s="201">
        <v>0</v>
      </c>
      <c r="U28" s="201">
        <v>282.94</v>
      </c>
      <c r="V28" s="201">
        <v>2.86</v>
      </c>
      <c r="W28" s="201">
        <v>7.76</v>
      </c>
      <c r="X28" s="201">
        <v>24.17</v>
      </c>
      <c r="Y28" s="201">
        <v>0</v>
      </c>
      <c r="Z28" s="201">
        <v>34.200000000000003</v>
      </c>
      <c r="AA28" s="201">
        <v>22.17</v>
      </c>
      <c r="AB28" s="201">
        <v>0</v>
      </c>
      <c r="AC28" s="201">
        <v>6.72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33.14</v>
      </c>
      <c r="AJ28" s="201">
        <v>0</v>
      </c>
      <c r="AK28" s="201">
        <v>48.98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10.39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79.849999999999994</v>
      </c>
      <c r="L29" s="201">
        <v>61.56</v>
      </c>
      <c r="M29" s="201">
        <v>0</v>
      </c>
      <c r="N29" s="201">
        <v>29.03</v>
      </c>
      <c r="O29" s="201">
        <v>48.75</v>
      </c>
      <c r="P29" s="201">
        <v>42.08</v>
      </c>
      <c r="Q29" s="201">
        <v>2.68</v>
      </c>
      <c r="R29" s="201">
        <v>10.42</v>
      </c>
      <c r="S29" s="201">
        <v>6.48</v>
      </c>
      <c r="T29" s="201">
        <v>0</v>
      </c>
      <c r="U29" s="201">
        <v>282.94</v>
      </c>
      <c r="V29" s="201">
        <v>2.86</v>
      </c>
      <c r="W29" s="201">
        <v>7.76</v>
      </c>
      <c r="X29" s="201">
        <v>24.17</v>
      </c>
      <c r="Y29" s="201">
        <v>0</v>
      </c>
      <c r="Z29" s="201">
        <v>34.200000000000003</v>
      </c>
      <c r="AA29" s="201">
        <v>22.17</v>
      </c>
      <c r="AB29" s="201">
        <v>0</v>
      </c>
      <c r="AC29" s="201">
        <v>6.72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33.14</v>
      </c>
      <c r="AJ29" s="201">
        <v>0</v>
      </c>
      <c r="AK29" s="201">
        <v>48.98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17.62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79.849999999999994</v>
      </c>
      <c r="L30" s="201">
        <v>24.19</v>
      </c>
      <c r="M30" s="201">
        <v>0</v>
      </c>
      <c r="N30" s="201">
        <v>29.03</v>
      </c>
      <c r="O30" s="201">
        <v>48.75</v>
      </c>
      <c r="P30" s="201">
        <v>42.08</v>
      </c>
      <c r="Q30" s="201">
        <v>1.93</v>
      </c>
      <c r="R30" s="201">
        <v>1.94</v>
      </c>
      <c r="S30" s="201">
        <v>1.93</v>
      </c>
      <c r="T30" s="201">
        <v>0</v>
      </c>
      <c r="U30" s="201">
        <v>282.94</v>
      </c>
      <c r="V30" s="201">
        <v>2.86</v>
      </c>
      <c r="W30" s="201">
        <v>7.76</v>
      </c>
      <c r="X30" s="201">
        <v>24.17</v>
      </c>
      <c r="Y30" s="201">
        <v>0</v>
      </c>
      <c r="Z30" s="201">
        <v>34.200000000000003</v>
      </c>
      <c r="AA30" s="201">
        <v>22.17</v>
      </c>
      <c r="AB30" s="201">
        <v>0</v>
      </c>
      <c r="AC30" s="201">
        <v>6.72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33.14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74.19</v>
      </c>
      <c r="L31" s="201">
        <v>24.19</v>
      </c>
      <c r="M31" s="201">
        <v>0</v>
      </c>
      <c r="N31" s="201">
        <v>29.03</v>
      </c>
      <c r="O31" s="201">
        <v>48.75</v>
      </c>
      <c r="P31" s="201">
        <v>42.08</v>
      </c>
      <c r="Q31" s="201">
        <v>1.93</v>
      </c>
      <c r="R31" s="201">
        <v>1.94</v>
      </c>
      <c r="S31" s="201">
        <v>1.93</v>
      </c>
      <c r="T31" s="201">
        <v>0</v>
      </c>
      <c r="U31" s="201">
        <v>282.94</v>
      </c>
      <c r="V31" s="201">
        <v>2.86</v>
      </c>
      <c r="W31" s="201">
        <v>7.76</v>
      </c>
      <c r="X31" s="201">
        <v>24.17</v>
      </c>
      <c r="Y31" s="201">
        <v>0</v>
      </c>
      <c r="Z31" s="201">
        <v>34.200000000000003</v>
      </c>
      <c r="AA31" s="201">
        <v>22.17</v>
      </c>
      <c r="AB31" s="201">
        <v>0</v>
      </c>
      <c r="AC31" s="201">
        <v>6.72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33.14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77.98</v>
      </c>
      <c r="L32" s="201">
        <v>24.19</v>
      </c>
      <c r="M32" s="201">
        <v>0</v>
      </c>
      <c r="N32" s="201">
        <v>29.03</v>
      </c>
      <c r="O32" s="201">
        <v>48.75</v>
      </c>
      <c r="P32" s="201">
        <v>42.08</v>
      </c>
      <c r="Q32" s="201">
        <v>1.93</v>
      </c>
      <c r="R32" s="201">
        <v>1.94</v>
      </c>
      <c r="S32" s="201">
        <v>1.93</v>
      </c>
      <c r="T32" s="201">
        <v>0</v>
      </c>
      <c r="U32" s="201">
        <v>282.94</v>
      </c>
      <c r="V32" s="201">
        <v>2.86</v>
      </c>
      <c r="W32" s="201">
        <v>7.76</v>
      </c>
      <c r="X32" s="201">
        <v>24.17</v>
      </c>
      <c r="Y32" s="201">
        <v>0</v>
      </c>
      <c r="Z32" s="201">
        <v>34.200000000000003</v>
      </c>
      <c r="AA32" s="201">
        <v>22.17</v>
      </c>
      <c r="AB32" s="201">
        <v>0</v>
      </c>
      <c r="AC32" s="201">
        <v>5.99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33.14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77.430000000000007</v>
      </c>
      <c r="L33" s="201">
        <v>24.19</v>
      </c>
      <c r="M33" s="201">
        <v>0</v>
      </c>
      <c r="N33" s="201">
        <v>29.03</v>
      </c>
      <c r="O33" s="201">
        <v>48.75</v>
      </c>
      <c r="P33" s="201">
        <v>42.08</v>
      </c>
      <c r="Q33" s="201">
        <v>1.93</v>
      </c>
      <c r="R33" s="201">
        <v>1.94</v>
      </c>
      <c r="S33" s="201">
        <v>1.93</v>
      </c>
      <c r="T33" s="201">
        <v>0</v>
      </c>
      <c r="U33" s="201">
        <v>282.94</v>
      </c>
      <c r="V33" s="201">
        <v>2.86</v>
      </c>
      <c r="W33" s="201">
        <v>7.76</v>
      </c>
      <c r="X33" s="201">
        <v>24.17</v>
      </c>
      <c r="Y33" s="201">
        <v>0</v>
      </c>
      <c r="Z33" s="201">
        <v>34.200000000000003</v>
      </c>
      <c r="AA33" s="201">
        <v>22.17</v>
      </c>
      <c r="AB33" s="201">
        <v>0</v>
      </c>
      <c r="AC33" s="201">
        <v>5.99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32.94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77.430000000000007</v>
      </c>
      <c r="L34" s="201">
        <v>24.19</v>
      </c>
      <c r="M34" s="201">
        <v>0</v>
      </c>
      <c r="N34" s="201">
        <v>29.03</v>
      </c>
      <c r="O34" s="201">
        <v>48.75</v>
      </c>
      <c r="P34" s="201">
        <v>42.08</v>
      </c>
      <c r="Q34" s="201">
        <v>1.93</v>
      </c>
      <c r="R34" s="201">
        <v>1.94</v>
      </c>
      <c r="S34" s="201">
        <v>1.93</v>
      </c>
      <c r="T34" s="201">
        <v>0</v>
      </c>
      <c r="U34" s="201">
        <v>282.94</v>
      </c>
      <c r="V34" s="201">
        <v>2.86</v>
      </c>
      <c r="W34" s="201">
        <v>7.76</v>
      </c>
      <c r="X34" s="201">
        <v>24.17</v>
      </c>
      <c r="Y34" s="201">
        <v>0</v>
      </c>
      <c r="Z34" s="201">
        <v>34.200000000000003</v>
      </c>
      <c r="AA34" s="201">
        <v>22.17</v>
      </c>
      <c r="AB34" s="201">
        <v>0</v>
      </c>
      <c r="AC34" s="201">
        <v>5.99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32.94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46.78</v>
      </c>
      <c r="L35" s="201">
        <v>23.41</v>
      </c>
      <c r="M35" s="201">
        <v>0</v>
      </c>
      <c r="N35" s="201">
        <v>29.03</v>
      </c>
      <c r="O35" s="201">
        <v>48.75</v>
      </c>
      <c r="P35" s="201">
        <v>42.08</v>
      </c>
      <c r="Q35" s="201">
        <v>1.93</v>
      </c>
      <c r="R35" s="201">
        <v>1.94</v>
      </c>
      <c r="S35" s="201">
        <v>1.93</v>
      </c>
      <c r="T35" s="201">
        <v>0</v>
      </c>
      <c r="U35" s="201">
        <v>282.94</v>
      </c>
      <c r="V35" s="201">
        <v>2.86</v>
      </c>
      <c r="W35" s="201">
        <v>7.76</v>
      </c>
      <c r="X35" s="201">
        <v>24.17</v>
      </c>
      <c r="Y35" s="201">
        <v>0</v>
      </c>
      <c r="Z35" s="201">
        <v>34.200000000000003</v>
      </c>
      <c r="AA35" s="201">
        <v>22.17</v>
      </c>
      <c r="AB35" s="201">
        <v>0</v>
      </c>
      <c r="AC35" s="201">
        <v>5.99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32.94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46.78</v>
      </c>
      <c r="L36" s="201">
        <v>23.41</v>
      </c>
      <c r="M36" s="201">
        <v>0</v>
      </c>
      <c r="N36" s="201">
        <v>29.03</v>
      </c>
      <c r="O36" s="201">
        <v>48.75</v>
      </c>
      <c r="P36" s="201">
        <v>42.08</v>
      </c>
      <c r="Q36" s="201">
        <v>1.93</v>
      </c>
      <c r="R36" s="201">
        <v>1.94</v>
      </c>
      <c r="S36" s="201">
        <v>1.93</v>
      </c>
      <c r="T36" s="201">
        <v>0</v>
      </c>
      <c r="U36" s="201">
        <v>282.94</v>
      </c>
      <c r="V36" s="201">
        <v>2.86</v>
      </c>
      <c r="W36" s="201">
        <v>7.76</v>
      </c>
      <c r="X36" s="201">
        <v>24.17</v>
      </c>
      <c r="Y36" s="201">
        <v>0</v>
      </c>
      <c r="Z36" s="201">
        <v>34.200000000000003</v>
      </c>
      <c r="AA36" s="201">
        <v>22.17</v>
      </c>
      <c r="AB36" s="201">
        <v>0</v>
      </c>
      <c r="AC36" s="201">
        <v>5.99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32.94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38.71</v>
      </c>
      <c r="L37" s="201">
        <v>23.41</v>
      </c>
      <c r="M37" s="201">
        <v>0</v>
      </c>
      <c r="N37" s="201">
        <v>29.03</v>
      </c>
      <c r="O37" s="201">
        <v>48.75</v>
      </c>
      <c r="P37" s="201">
        <v>42.08</v>
      </c>
      <c r="Q37" s="201">
        <v>1.93</v>
      </c>
      <c r="R37" s="201">
        <v>1.94</v>
      </c>
      <c r="S37" s="201">
        <v>1.93</v>
      </c>
      <c r="T37" s="201">
        <v>0</v>
      </c>
      <c r="U37" s="201">
        <v>282.94</v>
      </c>
      <c r="V37" s="201">
        <v>2.86</v>
      </c>
      <c r="W37" s="201">
        <v>7.76</v>
      </c>
      <c r="X37" s="201">
        <v>24.17</v>
      </c>
      <c r="Y37" s="201">
        <v>0</v>
      </c>
      <c r="Z37" s="201">
        <v>34.200000000000003</v>
      </c>
      <c r="AA37" s="201">
        <v>22.17</v>
      </c>
      <c r="AB37" s="201">
        <v>0</v>
      </c>
      <c r="AC37" s="201">
        <v>5.99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32.94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38.71</v>
      </c>
      <c r="L38" s="201">
        <v>23.41</v>
      </c>
      <c r="M38" s="201">
        <v>0</v>
      </c>
      <c r="N38" s="201">
        <v>29.03</v>
      </c>
      <c r="O38" s="201">
        <v>48.75</v>
      </c>
      <c r="P38" s="201">
        <v>42.08</v>
      </c>
      <c r="Q38" s="201">
        <v>1.93</v>
      </c>
      <c r="R38" s="201">
        <v>1.94</v>
      </c>
      <c r="S38" s="201">
        <v>1.93</v>
      </c>
      <c r="T38" s="201">
        <v>0</v>
      </c>
      <c r="U38" s="201">
        <v>282.94</v>
      </c>
      <c r="V38" s="201">
        <v>2.86</v>
      </c>
      <c r="W38" s="201">
        <v>7.76</v>
      </c>
      <c r="X38" s="201">
        <v>24.17</v>
      </c>
      <c r="Y38" s="201">
        <v>0</v>
      </c>
      <c r="Z38" s="201">
        <v>34.200000000000003</v>
      </c>
      <c r="AA38" s="201">
        <v>22.17</v>
      </c>
      <c r="AB38" s="201">
        <v>0</v>
      </c>
      <c r="AC38" s="201">
        <v>5.99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32.94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38.71</v>
      </c>
      <c r="L39" s="201">
        <v>24.19</v>
      </c>
      <c r="M39" s="201">
        <v>0</v>
      </c>
      <c r="N39" s="201">
        <v>29.03</v>
      </c>
      <c r="O39" s="201">
        <v>48.75</v>
      </c>
      <c r="P39" s="201">
        <v>42.08</v>
      </c>
      <c r="Q39" s="201">
        <v>1.93</v>
      </c>
      <c r="R39" s="201">
        <v>1.94</v>
      </c>
      <c r="S39" s="201">
        <v>1.93</v>
      </c>
      <c r="T39" s="201">
        <v>0</v>
      </c>
      <c r="U39" s="201">
        <v>282.94</v>
      </c>
      <c r="V39" s="201">
        <v>2.86</v>
      </c>
      <c r="W39" s="201">
        <v>7.76</v>
      </c>
      <c r="X39" s="201">
        <v>24.17</v>
      </c>
      <c r="Y39" s="201">
        <v>0</v>
      </c>
      <c r="Z39" s="201">
        <v>34.200000000000003</v>
      </c>
      <c r="AA39" s="201">
        <v>22.17</v>
      </c>
      <c r="AB39" s="201">
        <v>0</v>
      </c>
      <c r="AC39" s="201">
        <v>13.61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38.25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38.71</v>
      </c>
      <c r="L40" s="201">
        <v>24.19</v>
      </c>
      <c r="M40" s="201">
        <v>0</v>
      </c>
      <c r="N40" s="201">
        <v>29.03</v>
      </c>
      <c r="O40" s="201">
        <v>48.75</v>
      </c>
      <c r="P40" s="201">
        <v>42.08</v>
      </c>
      <c r="Q40" s="201">
        <v>1.93</v>
      </c>
      <c r="R40" s="201">
        <v>1.94</v>
      </c>
      <c r="S40" s="201">
        <v>1.93</v>
      </c>
      <c r="T40" s="201">
        <v>0</v>
      </c>
      <c r="U40" s="201">
        <v>282.94</v>
      </c>
      <c r="V40" s="201">
        <v>2.86</v>
      </c>
      <c r="W40" s="201">
        <v>7.76</v>
      </c>
      <c r="X40" s="201">
        <v>24.17</v>
      </c>
      <c r="Y40" s="201">
        <v>0</v>
      </c>
      <c r="Z40" s="201">
        <v>34.200000000000003</v>
      </c>
      <c r="AA40" s="201">
        <v>22.17</v>
      </c>
      <c r="AB40" s="201">
        <v>0</v>
      </c>
      <c r="AC40" s="201">
        <v>13.61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38.25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38.71</v>
      </c>
      <c r="L41" s="201">
        <v>24.19</v>
      </c>
      <c r="M41" s="201">
        <v>0</v>
      </c>
      <c r="N41" s="201">
        <v>29.03</v>
      </c>
      <c r="O41" s="201">
        <v>48.75</v>
      </c>
      <c r="P41" s="201">
        <v>42.08</v>
      </c>
      <c r="Q41" s="201">
        <v>1.93</v>
      </c>
      <c r="R41" s="201">
        <v>1.94</v>
      </c>
      <c r="S41" s="201">
        <v>1.93</v>
      </c>
      <c r="T41" s="201">
        <v>0</v>
      </c>
      <c r="U41" s="201">
        <v>282.94</v>
      </c>
      <c r="V41" s="201">
        <v>2.86</v>
      </c>
      <c r="W41" s="201">
        <v>7.76</v>
      </c>
      <c r="X41" s="201">
        <v>24.17</v>
      </c>
      <c r="Y41" s="201">
        <v>0</v>
      </c>
      <c r="Z41" s="201">
        <v>34.200000000000003</v>
      </c>
      <c r="AA41" s="201">
        <v>22.17</v>
      </c>
      <c r="AB41" s="201">
        <v>0</v>
      </c>
      <c r="AC41" s="201">
        <v>5.82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32.94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38.71</v>
      </c>
      <c r="L42" s="201">
        <v>24.19</v>
      </c>
      <c r="M42" s="201">
        <v>0</v>
      </c>
      <c r="N42" s="201">
        <v>29.03</v>
      </c>
      <c r="O42" s="201">
        <v>48.75</v>
      </c>
      <c r="P42" s="201">
        <v>42.08</v>
      </c>
      <c r="Q42" s="201">
        <v>1.93</v>
      </c>
      <c r="R42" s="201">
        <v>1.94</v>
      </c>
      <c r="S42" s="201">
        <v>1.93</v>
      </c>
      <c r="T42" s="201">
        <v>0</v>
      </c>
      <c r="U42" s="201">
        <v>282.94</v>
      </c>
      <c r="V42" s="201">
        <v>2.86</v>
      </c>
      <c r="W42" s="201">
        <v>7.76</v>
      </c>
      <c r="X42" s="201">
        <v>24.17</v>
      </c>
      <c r="Y42" s="201">
        <v>0</v>
      </c>
      <c r="Z42" s="201">
        <v>34.200000000000003</v>
      </c>
      <c r="AA42" s="201">
        <v>22.17</v>
      </c>
      <c r="AB42" s="201">
        <v>0</v>
      </c>
      <c r="AC42" s="201">
        <v>5.82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32.94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38.71</v>
      </c>
      <c r="L43" s="201">
        <v>24.19</v>
      </c>
      <c r="M43" s="201">
        <v>0</v>
      </c>
      <c r="N43" s="201">
        <v>29.03</v>
      </c>
      <c r="O43" s="201">
        <v>48.75</v>
      </c>
      <c r="P43" s="201">
        <v>42.08</v>
      </c>
      <c r="Q43" s="201">
        <v>2.68</v>
      </c>
      <c r="R43" s="201">
        <v>10.42</v>
      </c>
      <c r="S43" s="201">
        <v>6.48</v>
      </c>
      <c r="T43" s="201">
        <v>0</v>
      </c>
      <c r="U43" s="201">
        <v>282.94</v>
      </c>
      <c r="V43" s="201">
        <v>2.86</v>
      </c>
      <c r="W43" s="201">
        <v>7.76</v>
      </c>
      <c r="X43" s="201">
        <v>24.17</v>
      </c>
      <c r="Y43" s="201">
        <v>0</v>
      </c>
      <c r="Z43" s="201">
        <v>34.200000000000003</v>
      </c>
      <c r="AA43" s="201">
        <v>22.17</v>
      </c>
      <c r="AB43" s="201">
        <v>0</v>
      </c>
      <c r="AC43" s="201">
        <v>5.82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32.94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38.71</v>
      </c>
      <c r="L44" s="201">
        <v>24.19</v>
      </c>
      <c r="M44" s="201">
        <v>0</v>
      </c>
      <c r="N44" s="201">
        <v>29.03</v>
      </c>
      <c r="O44" s="201">
        <v>48.75</v>
      </c>
      <c r="P44" s="201">
        <v>42.08</v>
      </c>
      <c r="Q44" s="201">
        <v>2.68</v>
      </c>
      <c r="R44" s="201">
        <v>10.42</v>
      </c>
      <c r="S44" s="201">
        <v>6.48</v>
      </c>
      <c r="T44" s="201">
        <v>0</v>
      </c>
      <c r="U44" s="201">
        <v>282.94</v>
      </c>
      <c r="V44" s="201">
        <v>2.86</v>
      </c>
      <c r="W44" s="201">
        <v>7.76</v>
      </c>
      <c r="X44" s="201">
        <v>24.17</v>
      </c>
      <c r="Y44" s="201">
        <v>0</v>
      </c>
      <c r="Z44" s="201">
        <v>34.200000000000003</v>
      </c>
      <c r="AA44" s="201">
        <v>22.17</v>
      </c>
      <c r="AB44" s="201">
        <v>0</v>
      </c>
      <c r="AC44" s="201">
        <v>5.82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32.94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38.71</v>
      </c>
      <c r="L45" s="201">
        <v>24.19</v>
      </c>
      <c r="M45" s="201">
        <v>0</v>
      </c>
      <c r="N45" s="201">
        <v>29.03</v>
      </c>
      <c r="O45" s="201">
        <v>48.75</v>
      </c>
      <c r="P45" s="201">
        <v>42.08</v>
      </c>
      <c r="Q45" s="201">
        <v>2.68</v>
      </c>
      <c r="R45" s="201">
        <v>10.42</v>
      </c>
      <c r="S45" s="201">
        <v>6.48</v>
      </c>
      <c r="T45" s="201">
        <v>0</v>
      </c>
      <c r="U45" s="201">
        <v>282.94</v>
      </c>
      <c r="V45" s="201">
        <v>2.86</v>
      </c>
      <c r="W45" s="201">
        <v>7.76</v>
      </c>
      <c r="X45" s="201">
        <v>24.17</v>
      </c>
      <c r="Y45" s="201">
        <v>0</v>
      </c>
      <c r="Z45" s="201">
        <v>34.200000000000003</v>
      </c>
      <c r="AA45" s="201">
        <v>22.17</v>
      </c>
      <c r="AB45" s="201">
        <v>0</v>
      </c>
      <c r="AC45" s="201">
        <v>5.82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32.94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38.71</v>
      </c>
      <c r="L46" s="201">
        <v>24.19</v>
      </c>
      <c r="M46" s="201">
        <v>0</v>
      </c>
      <c r="N46" s="201">
        <v>29.03</v>
      </c>
      <c r="O46" s="201">
        <v>48.75</v>
      </c>
      <c r="P46" s="201">
        <v>42.08</v>
      </c>
      <c r="Q46" s="201">
        <v>2.68</v>
      </c>
      <c r="R46" s="201">
        <v>10.42</v>
      </c>
      <c r="S46" s="201">
        <v>6.48</v>
      </c>
      <c r="T46" s="201">
        <v>0</v>
      </c>
      <c r="U46" s="201">
        <v>282.94</v>
      </c>
      <c r="V46" s="201">
        <v>2.86</v>
      </c>
      <c r="W46" s="201">
        <v>7.76</v>
      </c>
      <c r="X46" s="201">
        <v>24.17</v>
      </c>
      <c r="Y46" s="201">
        <v>0</v>
      </c>
      <c r="Z46" s="201">
        <v>34.200000000000003</v>
      </c>
      <c r="AA46" s="201">
        <v>22.17</v>
      </c>
      <c r="AB46" s="201">
        <v>0</v>
      </c>
      <c r="AC46" s="201">
        <v>5.69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32.94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1.45</v>
      </c>
      <c r="G47" s="201">
        <v>2.67</v>
      </c>
      <c r="H47" s="201">
        <v>0</v>
      </c>
      <c r="I47" s="201">
        <v>0</v>
      </c>
      <c r="J47" s="201">
        <v>0</v>
      </c>
      <c r="K47" s="201">
        <v>38.71</v>
      </c>
      <c r="L47" s="201">
        <v>30</v>
      </c>
      <c r="M47" s="201">
        <v>0</v>
      </c>
      <c r="N47" s="201">
        <v>29.03</v>
      </c>
      <c r="O47" s="201">
        <v>48.75</v>
      </c>
      <c r="P47" s="201">
        <v>42.08</v>
      </c>
      <c r="Q47" s="201">
        <v>2.68</v>
      </c>
      <c r="R47" s="201">
        <v>10.42</v>
      </c>
      <c r="S47" s="201">
        <v>6.48</v>
      </c>
      <c r="T47" s="201">
        <v>0</v>
      </c>
      <c r="U47" s="201">
        <v>282.94</v>
      </c>
      <c r="V47" s="201">
        <v>2.86</v>
      </c>
      <c r="W47" s="201">
        <v>7.76</v>
      </c>
      <c r="X47" s="201">
        <v>24.17</v>
      </c>
      <c r="Y47" s="201">
        <v>0</v>
      </c>
      <c r="Z47" s="201">
        <v>34.200000000000003</v>
      </c>
      <c r="AA47" s="201">
        <v>0</v>
      </c>
      <c r="AB47" s="201">
        <v>0</v>
      </c>
      <c r="AC47" s="201">
        <v>7.37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37.44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1.53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1.45</v>
      </c>
      <c r="G48" s="201">
        <v>2.67</v>
      </c>
      <c r="H48" s="201">
        <v>0</v>
      </c>
      <c r="I48" s="201">
        <v>0</v>
      </c>
      <c r="J48" s="201">
        <v>0</v>
      </c>
      <c r="K48" s="201">
        <v>58.06</v>
      </c>
      <c r="L48" s="201">
        <v>30</v>
      </c>
      <c r="M48" s="201">
        <v>0</v>
      </c>
      <c r="N48" s="201">
        <v>29.03</v>
      </c>
      <c r="O48" s="201">
        <v>48.75</v>
      </c>
      <c r="P48" s="201">
        <v>42.08</v>
      </c>
      <c r="Q48" s="201">
        <v>2.68</v>
      </c>
      <c r="R48" s="201">
        <v>10.42</v>
      </c>
      <c r="S48" s="201">
        <v>6.48</v>
      </c>
      <c r="T48" s="201">
        <v>0</v>
      </c>
      <c r="U48" s="201">
        <v>282.94</v>
      </c>
      <c r="V48" s="201">
        <v>2.86</v>
      </c>
      <c r="W48" s="201">
        <v>7.76</v>
      </c>
      <c r="X48" s="201">
        <v>24.17</v>
      </c>
      <c r="Y48" s="201">
        <v>0</v>
      </c>
      <c r="Z48" s="201">
        <v>34.200000000000003</v>
      </c>
      <c r="AA48" s="201">
        <v>0</v>
      </c>
      <c r="AB48" s="201">
        <v>0</v>
      </c>
      <c r="AC48" s="201">
        <v>12.17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37.44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1.53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1.31</v>
      </c>
      <c r="G49" s="201">
        <v>1.31</v>
      </c>
      <c r="H49" s="201">
        <v>0</v>
      </c>
      <c r="I49" s="201">
        <v>0</v>
      </c>
      <c r="J49" s="201">
        <v>0</v>
      </c>
      <c r="K49" s="201">
        <v>58.06</v>
      </c>
      <c r="L49" s="201">
        <v>63.62</v>
      </c>
      <c r="M49" s="201">
        <v>0</v>
      </c>
      <c r="N49" s="201">
        <v>29.03</v>
      </c>
      <c r="O49" s="201">
        <v>48.75</v>
      </c>
      <c r="P49" s="201">
        <v>42.08</v>
      </c>
      <c r="Q49" s="201">
        <v>2.68</v>
      </c>
      <c r="R49" s="201">
        <v>10.42</v>
      </c>
      <c r="S49" s="201">
        <v>6.48</v>
      </c>
      <c r="T49" s="201">
        <v>0</v>
      </c>
      <c r="U49" s="201">
        <v>282.94</v>
      </c>
      <c r="V49" s="201">
        <v>2.86</v>
      </c>
      <c r="W49" s="201">
        <v>7.46</v>
      </c>
      <c r="X49" s="201">
        <v>24.17</v>
      </c>
      <c r="Y49" s="201">
        <v>0</v>
      </c>
      <c r="Z49" s="201">
        <v>34.200000000000003</v>
      </c>
      <c r="AA49" s="201">
        <v>0</v>
      </c>
      <c r="AB49" s="201">
        <v>0</v>
      </c>
      <c r="AC49" s="201">
        <v>11.48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37.44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1.53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1.31</v>
      </c>
      <c r="G50" s="201">
        <v>1.31</v>
      </c>
      <c r="H50" s="201">
        <v>0</v>
      </c>
      <c r="I50" s="201">
        <v>0</v>
      </c>
      <c r="J50" s="201">
        <v>0</v>
      </c>
      <c r="K50" s="201">
        <v>58.06</v>
      </c>
      <c r="L50" s="201">
        <v>63.62</v>
      </c>
      <c r="M50" s="201">
        <v>0</v>
      </c>
      <c r="N50" s="201">
        <v>29.03</v>
      </c>
      <c r="O50" s="201">
        <v>48.75</v>
      </c>
      <c r="P50" s="201">
        <v>42.08</v>
      </c>
      <c r="Q50" s="201">
        <v>2.68</v>
      </c>
      <c r="R50" s="201">
        <v>10.42</v>
      </c>
      <c r="S50" s="201">
        <v>6.48</v>
      </c>
      <c r="T50" s="201">
        <v>0</v>
      </c>
      <c r="U50" s="201">
        <v>282.94</v>
      </c>
      <c r="V50" s="201">
        <v>2.86</v>
      </c>
      <c r="W50" s="201">
        <v>7.46</v>
      </c>
      <c r="X50" s="201">
        <v>24.17</v>
      </c>
      <c r="Y50" s="201">
        <v>0</v>
      </c>
      <c r="Z50" s="201">
        <v>34.200000000000003</v>
      </c>
      <c r="AA50" s="201">
        <v>0</v>
      </c>
      <c r="AB50" s="201">
        <v>0</v>
      </c>
      <c r="AC50" s="201">
        <v>11.48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37.44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1.53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0.04</v>
      </c>
      <c r="G51" s="201">
        <v>0.45</v>
      </c>
      <c r="H51" s="201">
        <v>0</v>
      </c>
      <c r="I51" s="201">
        <v>0</v>
      </c>
      <c r="J51" s="201">
        <v>0</v>
      </c>
      <c r="K51" s="201">
        <v>79.849999999999994</v>
      </c>
      <c r="L51" s="201">
        <v>61.56</v>
      </c>
      <c r="M51" s="201">
        <v>0</v>
      </c>
      <c r="N51" s="201">
        <v>29.03</v>
      </c>
      <c r="O51" s="201">
        <v>48.75</v>
      </c>
      <c r="P51" s="201">
        <v>42.08</v>
      </c>
      <c r="Q51" s="201">
        <v>2.68</v>
      </c>
      <c r="R51" s="201">
        <v>10.42</v>
      </c>
      <c r="S51" s="201">
        <v>6.48</v>
      </c>
      <c r="T51" s="201">
        <v>0</v>
      </c>
      <c r="U51" s="201">
        <v>282.94</v>
      </c>
      <c r="V51" s="201">
        <v>2.86</v>
      </c>
      <c r="W51" s="201">
        <v>7.46</v>
      </c>
      <c r="X51" s="201">
        <v>24.17</v>
      </c>
      <c r="Y51" s="201">
        <v>0</v>
      </c>
      <c r="Z51" s="201">
        <v>34.200000000000003</v>
      </c>
      <c r="AA51" s="201">
        <v>0</v>
      </c>
      <c r="AB51" s="201">
        <v>0</v>
      </c>
      <c r="AC51" s="201">
        <v>11.48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36.64</v>
      </c>
      <c r="AJ51" s="201">
        <v>0</v>
      </c>
      <c r="AK51" s="201">
        <v>47.4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0.04</v>
      </c>
      <c r="G52" s="201">
        <v>0.45</v>
      </c>
      <c r="H52" s="201">
        <v>0</v>
      </c>
      <c r="I52" s="201">
        <v>0</v>
      </c>
      <c r="J52" s="201">
        <v>0</v>
      </c>
      <c r="K52" s="201">
        <v>79.849999999999994</v>
      </c>
      <c r="L52" s="201">
        <v>61.56</v>
      </c>
      <c r="M52" s="201">
        <v>0</v>
      </c>
      <c r="N52" s="201">
        <v>29.03</v>
      </c>
      <c r="O52" s="201">
        <v>48.75</v>
      </c>
      <c r="P52" s="201">
        <v>42.08</v>
      </c>
      <c r="Q52" s="201">
        <v>2.68</v>
      </c>
      <c r="R52" s="201">
        <v>10.42</v>
      </c>
      <c r="S52" s="201">
        <v>6.48</v>
      </c>
      <c r="T52" s="201">
        <v>0</v>
      </c>
      <c r="U52" s="201">
        <v>282.94</v>
      </c>
      <c r="V52" s="201">
        <v>2.86</v>
      </c>
      <c r="W52" s="201">
        <v>7.46</v>
      </c>
      <c r="X52" s="201">
        <v>24.17</v>
      </c>
      <c r="Y52" s="201">
        <v>0</v>
      </c>
      <c r="Z52" s="201">
        <v>34.200000000000003</v>
      </c>
      <c r="AA52" s="201">
        <v>0</v>
      </c>
      <c r="AB52" s="201">
        <v>0</v>
      </c>
      <c r="AC52" s="201">
        <v>11.48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36.64</v>
      </c>
      <c r="AJ52" s="201">
        <v>0</v>
      </c>
      <c r="AK52" s="201">
        <v>47.4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0.04</v>
      </c>
      <c r="G53" s="201">
        <v>0.45</v>
      </c>
      <c r="H53" s="201">
        <v>0</v>
      </c>
      <c r="I53" s="201">
        <v>0</v>
      </c>
      <c r="J53" s="201">
        <v>0</v>
      </c>
      <c r="K53" s="201">
        <v>79.849999999999994</v>
      </c>
      <c r="L53" s="201">
        <v>61.56</v>
      </c>
      <c r="M53" s="201">
        <v>0</v>
      </c>
      <c r="N53" s="201">
        <v>29.03</v>
      </c>
      <c r="O53" s="201">
        <v>48.75</v>
      </c>
      <c r="P53" s="201">
        <v>42.08</v>
      </c>
      <c r="Q53" s="201">
        <v>2.68</v>
      </c>
      <c r="R53" s="201">
        <v>10.42</v>
      </c>
      <c r="S53" s="201">
        <v>6.48</v>
      </c>
      <c r="T53" s="201">
        <v>0</v>
      </c>
      <c r="U53" s="201">
        <v>282.94</v>
      </c>
      <c r="V53" s="201">
        <v>2.86</v>
      </c>
      <c r="W53" s="201">
        <v>7.46</v>
      </c>
      <c r="X53" s="201">
        <v>24.17</v>
      </c>
      <c r="Y53" s="201">
        <v>0</v>
      </c>
      <c r="Z53" s="201">
        <v>34.200000000000003</v>
      </c>
      <c r="AA53" s="201">
        <v>0</v>
      </c>
      <c r="AB53" s="201">
        <v>0</v>
      </c>
      <c r="AC53" s="201">
        <v>11.48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36.64</v>
      </c>
      <c r="AJ53" s="201">
        <v>0</v>
      </c>
      <c r="AK53" s="201">
        <v>47.4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0.04</v>
      </c>
      <c r="G54" s="201">
        <v>0.45</v>
      </c>
      <c r="H54" s="201">
        <v>0</v>
      </c>
      <c r="I54" s="201">
        <v>0</v>
      </c>
      <c r="J54" s="201">
        <v>0</v>
      </c>
      <c r="K54" s="201">
        <v>79.849999999999994</v>
      </c>
      <c r="L54" s="201">
        <v>61.56</v>
      </c>
      <c r="M54" s="201">
        <v>0</v>
      </c>
      <c r="N54" s="201">
        <v>29.03</v>
      </c>
      <c r="O54" s="201">
        <v>48.75</v>
      </c>
      <c r="P54" s="201">
        <v>42.08</v>
      </c>
      <c r="Q54" s="201">
        <v>2.68</v>
      </c>
      <c r="R54" s="201">
        <v>10.42</v>
      </c>
      <c r="S54" s="201">
        <v>6.48</v>
      </c>
      <c r="T54" s="201">
        <v>0</v>
      </c>
      <c r="U54" s="201">
        <v>282.94</v>
      </c>
      <c r="V54" s="201">
        <v>2.86</v>
      </c>
      <c r="W54" s="201">
        <v>7.46</v>
      </c>
      <c r="X54" s="201">
        <v>24.17</v>
      </c>
      <c r="Y54" s="201">
        <v>0</v>
      </c>
      <c r="Z54" s="201">
        <v>34.200000000000003</v>
      </c>
      <c r="AA54" s="201">
        <v>0</v>
      </c>
      <c r="AB54" s="201">
        <v>0</v>
      </c>
      <c r="AC54" s="201">
        <v>11.48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36.64</v>
      </c>
      <c r="AJ54" s="201">
        <v>0</v>
      </c>
      <c r="AK54" s="201">
        <v>47.4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0.04</v>
      </c>
      <c r="G55" s="201">
        <v>0.45</v>
      </c>
      <c r="H55" s="201">
        <v>0</v>
      </c>
      <c r="I55" s="201">
        <v>0</v>
      </c>
      <c r="J55" s="201">
        <v>0</v>
      </c>
      <c r="K55" s="201">
        <v>79.849999999999994</v>
      </c>
      <c r="L55" s="201">
        <v>61.56</v>
      </c>
      <c r="M55" s="201">
        <v>0</v>
      </c>
      <c r="N55" s="201">
        <v>29.03</v>
      </c>
      <c r="O55" s="201">
        <v>48.75</v>
      </c>
      <c r="P55" s="201">
        <v>42.08</v>
      </c>
      <c r="Q55" s="201">
        <v>2.68</v>
      </c>
      <c r="R55" s="201">
        <v>10.42</v>
      </c>
      <c r="S55" s="201">
        <v>6.48</v>
      </c>
      <c r="T55" s="201">
        <v>0</v>
      </c>
      <c r="U55" s="201">
        <v>282.94</v>
      </c>
      <c r="V55" s="201">
        <v>2.86</v>
      </c>
      <c r="W55" s="201">
        <v>7.46</v>
      </c>
      <c r="X55" s="201">
        <v>24.17</v>
      </c>
      <c r="Y55" s="201">
        <v>0</v>
      </c>
      <c r="Z55" s="201">
        <v>34.200000000000003</v>
      </c>
      <c r="AA55" s="201">
        <v>22.17</v>
      </c>
      <c r="AB55" s="201">
        <v>0</v>
      </c>
      <c r="AC55" s="201">
        <v>11.13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36.64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0.04</v>
      </c>
      <c r="G56" s="201">
        <v>0.45</v>
      </c>
      <c r="H56" s="201">
        <v>0</v>
      </c>
      <c r="I56" s="201">
        <v>0</v>
      </c>
      <c r="J56" s="201">
        <v>0</v>
      </c>
      <c r="K56" s="201">
        <v>79.849999999999994</v>
      </c>
      <c r="L56" s="201">
        <v>61.56</v>
      </c>
      <c r="M56" s="201">
        <v>0</v>
      </c>
      <c r="N56" s="201">
        <v>29.03</v>
      </c>
      <c r="O56" s="201">
        <v>48.75</v>
      </c>
      <c r="P56" s="201">
        <v>42.08</v>
      </c>
      <c r="Q56" s="201">
        <v>2.68</v>
      </c>
      <c r="R56" s="201">
        <v>10.42</v>
      </c>
      <c r="S56" s="201">
        <v>6.48</v>
      </c>
      <c r="T56" s="201">
        <v>0</v>
      </c>
      <c r="U56" s="201">
        <v>282.94</v>
      </c>
      <c r="V56" s="201">
        <v>2.86</v>
      </c>
      <c r="W56" s="201">
        <v>7.46</v>
      </c>
      <c r="X56" s="201">
        <v>24.17</v>
      </c>
      <c r="Y56" s="201">
        <v>0</v>
      </c>
      <c r="Z56" s="201">
        <v>34.200000000000003</v>
      </c>
      <c r="AA56" s="201">
        <v>22.17</v>
      </c>
      <c r="AB56" s="201">
        <v>0</v>
      </c>
      <c r="AC56" s="201">
        <v>11.13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36.64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0.04</v>
      </c>
      <c r="G57" s="201">
        <v>0.45</v>
      </c>
      <c r="H57" s="201">
        <v>0</v>
      </c>
      <c r="I57" s="201">
        <v>0</v>
      </c>
      <c r="J57" s="201">
        <v>0</v>
      </c>
      <c r="K57" s="201">
        <v>79.849999999999994</v>
      </c>
      <c r="L57" s="201">
        <v>61.56</v>
      </c>
      <c r="M57" s="201">
        <v>0</v>
      </c>
      <c r="N57" s="201">
        <v>29.03</v>
      </c>
      <c r="O57" s="201">
        <v>48.75</v>
      </c>
      <c r="P57" s="201">
        <v>42.08</v>
      </c>
      <c r="Q57" s="201">
        <v>2.68</v>
      </c>
      <c r="R57" s="201">
        <v>10.42</v>
      </c>
      <c r="S57" s="201">
        <v>6.48</v>
      </c>
      <c r="T57" s="201">
        <v>0</v>
      </c>
      <c r="U57" s="201">
        <v>282.94</v>
      </c>
      <c r="V57" s="201">
        <v>2.86</v>
      </c>
      <c r="W57" s="201">
        <v>7.46</v>
      </c>
      <c r="X57" s="201">
        <v>24.17</v>
      </c>
      <c r="Y57" s="201">
        <v>0</v>
      </c>
      <c r="Z57" s="201">
        <v>34.200000000000003</v>
      </c>
      <c r="AA57" s="201">
        <v>22.17</v>
      </c>
      <c r="AB57" s="201">
        <v>0</v>
      </c>
      <c r="AC57" s="201">
        <v>11.13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36.64</v>
      </c>
      <c r="AJ57" s="201">
        <v>0</v>
      </c>
      <c r="AK57" s="201">
        <v>47.4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0.04</v>
      </c>
      <c r="G58" s="201">
        <v>0.45</v>
      </c>
      <c r="H58" s="201">
        <v>0</v>
      </c>
      <c r="I58" s="201">
        <v>0</v>
      </c>
      <c r="J58" s="201">
        <v>0</v>
      </c>
      <c r="K58" s="201">
        <v>79.849999999999994</v>
      </c>
      <c r="L58" s="201">
        <v>61.56</v>
      </c>
      <c r="M58" s="201">
        <v>0</v>
      </c>
      <c r="N58" s="201">
        <v>29.03</v>
      </c>
      <c r="O58" s="201">
        <v>48.75</v>
      </c>
      <c r="P58" s="201">
        <v>42.08</v>
      </c>
      <c r="Q58" s="201">
        <v>2.68</v>
      </c>
      <c r="R58" s="201">
        <v>10.42</v>
      </c>
      <c r="S58" s="201">
        <v>6.48</v>
      </c>
      <c r="T58" s="201">
        <v>0</v>
      </c>
      <c r="U58" s="201">
        <v>282.94</v>
      </c>
      <c r="V58" s="201">
        <v>2.86</v>
      </c>
      <c r="W58" s="201">
        <v>7.46</v>
      </c>
      <c r="X58" s="201">
        <v>24.17</v>
      </c>
      <c r="Y58" s="201">
        <v>0</v>
      </c>
      <c r="Z58" s="201">
        <v>34.200000000000003</v>
      </c>
      <c r="AA58" s="201">
        <v>22.17</v>
      </c>
      <c r="AB58" s="201">
        <v>0</v>
      </c>
      <c r="AC58" s="201">
        <v>11.13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36.64</v>
      </c>
      <c r="AJ58" s="201">
        <v>0</v>
      </c>
      <c r="AK58" s="201">
        <v>47.4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79.849999999999994</v>
      </c>
      <c r="L59" s="201">
        <v>61.56</v>
      </c>
      <c r="M59" s="201">
        <v>0</v>
      </c>
      <c r="N59" s="201">
        <v>29.03</v>
      </c>
      <c r="O59" s="201">
        <v>48.75</v>
      </c>
      <c r="P59" s="201">
        <v>42.08</v>
      </c>
      <c r="Q59" s="201">
        <v>2.68</v>
      </c>
      <c r="R59" s="201">
        <v>10.42</v>
      </c>
      <c r="S59" s="201">
        <v>6.48</v>
      </c>
      <c r="T59" s="201">
        <v>0</v>
      </c>
      <c r="U59" s="201">
        <v>282.94</v>
      </c>
      <c r="V59" s="201">
        <v>2.86</v>
      </c>
      <c r="W59" s="201">
        <v>7.46</v>
      </c>
      <c r="X59" s="201">
        <v>25.78</v>
      </c>
      <c r="Y59" s="201">
        <v>0</v>
      </c>
      <c r="Z59" s="201">
        <v>34.200000000000003</v>
      </c>
      <c r="AA59" s="201">
        <v>22.17</v>
      </c>
      <c r="AB59" s="201">
        <v>0</v>
      </c>
      <c r="AC59" s="201">
        <v>11.13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36.64</v>
      </c>
      <c r="AJ59" s="201">
        <v>0</v>
      </c>
      <c r="AK59" s="201">
        <v>46.61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79.849999999999994</v>
      </c>
      <c r="L60" s="201">
        <v>61.56</v>
      </c>
      <c r="M60" s="201">
        <v>0</v>
      </c>
      <c r="N60" s="201">
        <v>29.03</v>
      </c>
      <c r="O60" s="201">
        <v>48.75</v>
      </c>
      <c r="P60" s="201">
        <v>42.08</v>
      </c>
      <c r="Q60" s="201">
        <v>2.68</v>
      </c>
      <c r="R60" s="201">
        <v>10.42</v>
      </c>
      <c r="S60" s="201">
        <v>6.48</v>
      </c>
      <c r="T60" s="201">
        <v>0</v>
      </c>
      <c r="U60" s="201">
        <v>282.94</v>
      </c>
      <c r="V60" s="201">
        <v>2.86</v>
      </c>
      <c r="W60" s="201">
        <v>7.46</v>
      </c>
      <c r="X60" s="201">
        <v>28.36</v>
      </c>
      <c r="Y60" s="201">
        <v>0</v>
      </c>
      <c r="Z60" s="201">
        <v>34.200000000000003</v>
      </c>
      <c r="AA60" s="201">
        <v>22.17</v>
      </c>
      <c r="AB60" s="201">
        <v>0</v>
      </c>
      <c r="AC60" s="201">
        <v>10.78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36.64</v>
      </c>
      <c r="AJ60" s="201">
        <v>0</v>
      </c>
      <c r="AK60" s="201">
        <v>46.61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79.849999999999994</v>
      </c>
      <c r="L61" s="201">
        <v>61.56</v>
      </c>
      <c r="M61" s="201">
        <v>0</v>
      </c>
      <c r="N61" s="201">
        <v>29.03</v>
      </c>
      <c r="O61" s="201">
        <v>48.75</v>
      </c>
      <c r="P61" s="201">
        <v>42.08</v>
      </c>
      <c r="Q61" s="201">
        <v>2.68</v>
      </c>
      <c r="R61" s="201">
        <v>10.42</v>
      </c>
      <c r="S61" s="201">
        <v>6.48</v>
      </c>
      <c r="T61" s="201">
        <v>0</v>
      </c>
      <c r="U61" s="201">
        <v>282.94</v>
      </c>
      <c r="V61" s="201">
        <v>2.86</v>
      </c>
      <c r="W61" s="201">
        <v>7.46</v>
      </c>
      <c r="X61" s="201">
        <v>29.65</v>
      </c>
      <c r="Y61" s="201">
        <v>0</v>
      </c>
      <c r="Z61" s="201">
        <v>34.200000000000003</v>
      </c>
      <c r="AA61" s="201">
        <v>22.17</v>
      </c>
      <c r="AB61" s="201">
        <v>0</v>
      </c>
      <c r="AC61" s="201">
        <v>10.78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36.64</v>
      </c>
      <c r="AJ61" s="201">
        <v>0</v>
      </c>
      <c r="AK61" s="201">
        <v>46.61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79.849999999999994</v>
      </c>
      <c r="L62" s="201">
        <v>61.56</v>
      </c>
      <c r="M62" s="201">
        <v>0</v>
      </c>
      <c r="N62" s="201">
        <v>29.03</v>
      </c>
      <c r="O62" s="201">
        <v>48.75</v>
      </c>
      <c r="P62" s="201">
        <v>42.08</v>
      </c>
      <c r="Q62" s="201">
        <v>2.68</v>
      </c>
      <c r="R62" s="201">
        <v>10.42</v>
      </c>
      <c r="S62" s="201">
        <v>6.48</v>
      </c>
      <c r="T62" s="201">
        <v>0</v>
      </c>
      <c r="U62" s="201">
        <v>282.94</v>
      </c>
      <c r="V62" s="201">
        <v>2.86</v>
      </c>
      <c r="W62" s="201">
        <v>7.46</v>
      </c>
      <c r="X62" s="201">
        <v>29.65</v>
      </c>
      <c r="Y62" s="201">
        <v>0</v>
      </c>
      <c r="Z62" s="201">
        <v>34.200000000000003</v>
      </c>
      <c r="AA62" s="201">
        <v>22.17</v>
      </c>
      <c r="AB62" s="201">
        <v>0</v>
      </c>
      <c r="AC62" s="201">
        <v>10.78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36.64</v>
      </c>
      <c r="AJ62" s="201">
        <v>0</v>
      </c>
      <c r="AK62" s="201">
        <v>46.61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79.849999999999994</v>
      </c>
      <c r="L63" s="201">
        <v>61.56</v>
      </c>
      <c r="M63" s="201">
        <v>0</v>
      </c>
      <c r="N63" s="201">
        <v>29.03</v>
      </c>
      <c r="O63" s="201">
        <v>48.75</v>
      </c>
      <c r="P63" s="201">
        <v>42.08</v>
      </c>
      <c r="Q63" s="201">
        <v>2.68</v>
      </c>
      <c r="R63" s="201">
        <v>10.42</v>
      </c>
      <c r="S63" s="201">
        <v>6.48</v>
      </c>
      <c r="T63" s="201">
        <v>0</v>
      </c>
      <c r="U63" s="201">
        <v>282.94</v>
      </c>
      <c r="V63" s="201">
        <v>2.86</v>
      </c>
      <c r="W63" s="201">
        <v>7.46</v>
      </c>
      <c r="X63" s="201">
        <v>30.93</v>
      </c>
      <c r="Y63" s="201">
        <v>0</v>
      </c>
      <c r="Z63" s="201">
        <v>34.200000000000003</v>
      </c>
      <c r="AA63" s="201">
        <v>0</v>
      </c>
      <c r="AB63" s="201">
        <v>0</v>
      </c>
      <c r="AC63" s="201">
        <v>10.78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36.64</v>
      </c>
      <c r="AJ63" s="201">
        <v>0</v>
      </c>
      <c r="AK63" s="201">
        <v>46.61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79.849999999999994</v>
      </c>
      <c r="L64" s="201">
        <v>61.56</v>
      </c>
      <c r="M64" s="201">
        <v>0</v>
      </c>
      <c r="N64" s="201">
        <v>29.03</v>
      </c>
      <c r="O64" s="201">
        <v>48.75</v>
      </c>
      <c r="P64" s="201">
        <v>42.08</v>
      </c>
      <c r="Q64" s="201">
        <v>2.68</v>
      </c>
      <c r="R64" s="201">
        <v>10.42</v>
      </c>
      <c r="S64" s="201">
        <v>6.48</v>
      </c>
      <c r="T64" s="201">
        <v>0</v>
      </c>
      <c r="U64" s="201">
        <v>282.94</v>
      </c>
      <c r="V64" s="201">
        <v>2.86</v>
      </c>
      <c r="W64" s="201">
        <v>7.46</v>
      </c>
      <c r="X64" s="201">
        <v>30.93</v>
      </c>
      <c r="Y64" s="201">
        <v>0</v>
      </c>
      <c r="Z64" s="201">
        <v>34.200000000000003</v>
      </c>
      <c r="AA64" s="201">
        <v>0</v>
      </c>
      <c r="AB64" s="201">
        <v>0</v>
      </c>
      <c r="AC64" s="201">
        <v>10.78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36.64</v>
      </c>
      <c r="AJ64" s="201">
        <v>0</v>
      </c>
      <c r="AK64" s="201">
        <v>46.61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79.849999999999994</v>
      </c>
      <c r="L65" s="201">
        <v>61.56</v>
      </c>
      <c r="M65" s="201">
        <v>0</v>
      </c>
      <c r="N65" s="201">
        <v>29.03</v>
      </c>
      <c r="O65" s="201">
        <v>48.75</v>
      </c>
      <c r="P65" s="201">
        <v>42.08</v>
      </c>
      <c r="Q65" s="201">
        <v>2.68</v>
      </c>
      <c r="R65" s="201">
        <v>10.42</v>
      </c>
      <c r="S65" s="201">
        <v>6.48</v>
      </c>
      <c r="T65" s="201">
        <v>0</v>
      </c>
      <c r="U65" s="201">
        <v>282.94</v>
      </c>
      <c r="V65" s="201">
        <v>2.86</v>
      </c>
      <c r="W65" s="201">
        <v>7.46</v>
      </c>
      <c r="X65" s="201">
        <v>32.229999999999997</v>
      </c>
      <c r="Y65" s="201">
        <v>0</v>
      </c>
      <c r="Z65" s="201">
        <v>34.200000000000003</v>
      </c>
      <c r="AA65" s="201">
        <v>0</v>
      </c>
      <c r="AB65" s="201">
        <v>0</v>
      </c>
      <c r="AC65" s="201">
        <v>10.78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36.64</v>
      </c>
      <c r="AJ65" s="201">
        <v>0</v>
      </c>
      <c r="AK65" s="201">
        <v>46.61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79.849999999999994</v>
      </c>
      <c r="L66" s="201">
        <v>61.56</v>
      </c>
      <c r="M66" s="201">
        <v>0</v>
      </c>
      <c r="N66" s="201">
        <v>29.03</v>
      </c>
      <c r="O66" s="201">
        <v>48.75</v>
      </c>
      <c r="P66" s="201">
        <v>42.08</v>
      </c>
      <c r="Q66" s="201">
        <v>2.68</v>
      </c>
      <c r="R66" s="201">
        <v>10.42</v>
      </c>
      <c r="S66" s="201">
        <v>6.48</v>
      </c>
      <c r="T66" s="201">
        <v>0</v>
      </c>
      <c r="U66" s="201">
        <v>282.94</v>
      </c>
      <c r="V66" s="201">
        <v>2.86</v>
      </c>
      <c r="W66" s="201">
        <v>7.46</v>
      </c>
      <c r="X66" s="201">
        <v>32.229999999999997</v>
      </c>
      <c r="Y66" s="201">
        <v>0</v>
      </c>
      <c r="Z66" s="201">
        <v>34.200000000000003</v>
      </c>
      <c r="AA66" s="201">
        <v>0</v>
      </c>
      <c r="AB66" s="201">
        <v>0</v>
      </c>
      <c r="AC66" s="201">
        <v>10.78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36.64</v>
      </c>
      <c r="AJ66" s="201">
        <v>0</v>
      </c>
      <c r="AK66" s="201">
        <v>46.61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79.849999999999994</v>
      </c>
      <c r="L67" s="201">
        <v>61.56</v>
      </c>
      <c r="M67" s="201">
        <v>0</v>
      </c>
      <c r="N67" s="201">
        <v>29.03</v>
      </c>
      <c r="O67" s="201">
        <v>48.75</v>
      </c>
      <c r="P67" s="201">
        <v>42.08</v>
      </c>
      <c r="Q67" s="201">
        <v>2.68</v>
      </c>
      <c r="R67" s="201">
        <v>10.42</v>
      </c>
      <c r="S67" s="201">
        <v>6.48</v>
      </c>
      <c r="T67" s="201">
        <v>0</v>
      </c>
      <c r="U67" s="201">
        <v>282.94</v>
      </c>
      <c r="V67" s="201">
        <v>2.86</v>
      </c>
      <c r="W67" s="201">
        <v>7.46</v>
      </c>
      <c r="X67" s="201">
        <v>32.229999999999997</v>
      </c>
      <c r="Y67" s="201">
        <v>0</v>
      </c>
      <c r="Z67" s="201">
        <v>34.200000000000003</v>
      </c>
      <c r="AA67" s="201">
        <v>0</v>
      </c>
      <c r="AB67" s="201">
        <v>0</v>
      </c>
      <c r="AC67" s="201">
        <v>10.78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36.64</v>
      </c>
      <c r="AJ67" s="201">
        <v>0</v>
      </c>
      <c r="AK67" s="201">
        <v>46.61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79.849999999999994</v>
      </c>
      <c r="L68" s="201">
        <v>61.56</v>
      </c>
      <c r="M68" s="201">
        <v>0</v>
      </c>
      <c r="N68" s="201">
        <v>29.03</v>
      </c>
      <c r="O68" s="201">
        <v>48.75</v>
      </c>
      <c r="P68" s="201">
        <v>42.08</v>
      </c>
      <c r="Q68" s="201">
        <v>2.68</v>
      </c>
      <c r="R68" s="201">
        <v>10.42</v>
      </c>
      <c r="S68" s="201">
        <v>6.48</v>
      </c>
      <c r="T68" s="201">
        <v>0</v>
      </c>
      <c r="U68" s="201">
        <v>282.94</v>
      </c>
      <c r="V68" s="201">
        <v>2.86</v>
      </c>
      <c r="W68" s="201">
        <v>7.46</v>
      </c>
      <c r="X68" s="201">
        <v>32.229999999999997</v>
      </c>
      <c r="Y68" s="201">
        <v>0</v>
      </c>
      <c r="Z68" s="201">
        <v>34.200000000000003</v>
      </c>
      <c r="AA68" s="201">
        <v>0</v>
      </c>
      <c r="AB68" s="201">
        <v>0</v>
      </c>
      <c r="AC68" s="201">
        <v>11.13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36.64</v>
      </c>
      <c r="AJ68" s="201">
        <v>0</v>
      </c>
      <c r="AK68" s="201">
        <v>46.61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79.849999999999994</v>
      </c>
      <c r="L69" s="201">
        <v>61.56</v>
      </c>
      <c r="M69" s="201">
        <v>0</v>
      </c>
      <c r="N69" s="201">
        <v>29.03</v>
      </c>
      <c r="O69" s="201">
        <v>48.75</v>
      </c>
      <c r="P69" s="201">
        <v>42.08</v>
      </c>
      <c r="Q69" s="201">
        <v>2.68</v>
      </c>
      <c r="R69" s="201">
        <v>10.42</v>
      </c>
      <c r="S69" s="201">
        <v>6.48</v>
      </c>
      <c r="T69" s="201">
        <v>0</v>
      </c>
      <c r="U69" s="201">
        <v>282.94</v>
      </c>
      <c r="V69" s="201">
        <v>2.86</v>
      </c>
      <c r="W69" s="201">
        <v>7.46</v>
      </c>
      <c r="X69" s="201">
        <v>32.229999999999997</v>
      </c>
      <c r="Y69" s="201">
        <v>0</v>
      </c>
      <c r="Z69" s="201">
        <v>34.200000000000003</v>
      </c>
      <c r="AA69" s="201">
        <v>0</v>
      </c>
      <c r="AB69" s="201">
        <v>0</v>
      </c>
      <c r="AC69" s="201">
        <v>11.13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36.64</v>
      </c>
      <c r="AJ69" s="201">
        <v>0</v>
      </c>
      <c r="AK69" s="201">
        <v>46.61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79.849999999999994</v>
      </c>
      <c r="L70" s="201">
        <v>61.56</v>
      </c>
      <c r="M70" s="201">
        <v>0</v>
      </c>
      <c r="N70" s="201">
        <v>29.03</v>
      </c>
      <c r="O70" s="201">
        <v>48.75</v>
      </c>
      <c r="P70" s="201">
        <v>42.08</v>
      </c>
      <c r="Q70" s="201">
        <v>2.68</v>
      </c>
      <c r="R70" s="201">
        <v>10.42</v>
      </c>
      <c r="S70" s="201">
        <v>6.48</v>
      </c>
      <c r="T70" s="201">
        <v>0</v>
      </c>
      <c r="U70" s="201">
        <v>282.94</v>
      </c>
      <c r="V70" s="201">
        <v>2.86</v>
      </c>
      <c r="W70" s="201">
        <v>7.46</v>
      </c>
      <c r="X70" s="201">
        <v>32.229999999999997</v>
      </c>
      <c r="Y70" s="201">
        <v>0</v>
      </c>
      <c r="Z70" s="201">
        <v>34.200000000000003</v>
      </c>
      <c r="AA70" s="201">
        <v>0</v>
      </c>
      <c r="AB70" s="201">
        <v>0</v>
      </c>
      <c r="AC70" s="201">
        <v>11.13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36.64</v>
      </c>
      <c r="AJ70" s="201">
        <v>0</v>
      </c>
      <c r="AK70" s="201">
        <v>46.61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79.849999999999994</v>
      </c>
      <c r="L71" s="201">
        <v>61.56</v>
      </c>
      <c r="M71" s="201">
        <v>0</v>
      </c>
      <c r="N71" s="201">
        <v>29.03</v>
      </c>
      <c r="O71" s="201">
        <v>48.75</v>
      </c>
      <c r="P71" s="201">
        <v>42.08</v>
      </c>
      <c r="Q71" s="201">
        <v>2.68</v>
      </c>
      <c r="R71" s="201">
        <v>10.42</v>
      </c>
      <c r="S71" s="201">
        <v>6.48</v>
      </c>
      <c r="T71" s="201">
        <v>0</v>
      </c>
      <c r="U71" s="201">
        <v>282.94</v>
      </c>
      <c r="V71" s="201">
        <v>2.86</v>
      </c>
      <c r="W71" s="201">
        <v>7.46</v>
      </c>
      <c r="X71" s="201">
        <v>32.229999999999997</v>
      </c>
      <c r="Y71" s="201">
        <v>0</v>
      </c>
      <c r="Z71" s="201">
        <v>34.200000000000003</v>
      </c>
      <c r="AA71" s="201">
        <v>0</v>
      </c>
      <c r="AB71" s="201">
        <v>0</v>
      </c>
      <c r="AC71" s="201">
        <v>11.13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36.64</v>
      </c>
      <c r="AJ71" s="201">
        <v>0</v>
      </c>
      <c r="AK71" s="201">
        <v>46.61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79.849999999999994</v>
      </c>
      <c r="L72" s="201">
        <v>61.56</v>
      </c>
      <c r="M72" s="201">
        <v>0</v>
      </c>
      <c r="N72" s="201">
        <v>29.03</v>
      </c>
      <c r="O72" s="201">
        <v>48.75</v>
      </c>
      <c r="P72" s="201">
        <v>42.08</v>
      </c>
      <c r="Q72" s="201">
        <v>2.68</v>
      </c>
      <c r="R72" s="201">
        <v>10.42</v>
      </c>
      <c r="S72" s="201">
        <v>6.48</v>
      </c>
      <c r="T72" s="201">
        <v>0</v>
      </c>
      <c r="U72" s="201">
        <v>282.94</v>
      </c>
      <c r="V72" s="201">
        <v>2.86</v>
      </c>
      <c r="W72" s="201">
        <v>7.46</v>
      </c>
      <c r="X72" s="201">
        <v>32.229999999999997</v>
      </c>
      <c r="Y72" s="201">
        <v>0</v>
      </c>
      <c r="Z72" s="201">
        <v>34.200000000000003</v>
      </c>
      <c r="AA72" s="201">
        <v>0</v>
      </c>
      <c r="AB72" s="201">
        <v>0</v>
      </c>
      <c r="AC72" s="201">
        <v>10.78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36.64</v>
      </c>
      <c r="AJ72" s="201">
        <v>0</v>
      </c>
      <c r="AK72" s="201">
        <v>46.61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79.849999999999994</v>
      </c>
      <c r="L73" s="201">
        <v>61.56</v>
      </c>
      <c r="M73" s="201">
        <v>0</v>
      </c>
      <c r="N73" s="201">
        <v>29.03</v>
      </c>
      <c r="O73" s="201">
        <v>48.75</v>
      </c>
      <c r="P73" s="201">
        <v>42.08</v>
      </c>
      <c r="Q73" s="201">
        <v>2.68</v>
      </c>
      <c r="R73" s="201">
        <v>10.42</v>
      </c>
      <c r="S73" s="201">
        <v>6.48</v>
      </c>
      <c r="T73" s="201">
        <v>0</v>
      </c>
      <c r="U73" s="201">
        <v>282.94</v>
      </c>
      <c r="V73" s="201">
        <v>2.86</v>
      </c>
      <c r="W73" s="201">
        <v>7.46</v>
      </c>
      <c r="X73" s="201">
        <v>34.799999999999997</v>
      </c>
      <c r="Y73" s="201">
        <v>0</v>
      </c>
      <c r="Z73" s="201">
        <v>34.200000000000003</v>
      </c>
      <c r="AA73" s="201">
        <v>0</v>
      </c>
      <c r="AB73" s="201">
        <v>0</v>
      </c>
      <c r="AC73" s="201">
        <v>10.78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36.64</v>
      </c>
      <c r="AJ73" s="201">
        <v>0</v>
      </c>
      <c r="AK73" s="201">
        <v>46.61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19.13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79.849999999999994</v>
      </c>
      <c r="L74" s="201">
        <v>61.56</v>
      </c>
      <c r="M74" s="201">
        <v>0</v>
      </c>
      <c r="N74" s="201">
        <v>29.03</v>
      </c>
      <c r="O74" s="201">
        <v>48.75</v>
      </c>
      <c r="P74" s="201">
        <v>42.08</v>
      </c>
      <c r="Q74" s="201">
        <v>2.68</v>
      </c>
      <c r="R74" s="201">
        <v>10.42</v>
      </c>
      <c r="S74" s="201">
        <v>6.48</v>
      </c>
      <c r="T74" s="201">
        <v>0</v>
      </c>
      <c r="U74" s="201">
        <v>282.94</v>
      </c>
      <c r="V74" s="201">
        <v>2.86</v>
      </c>
      <c r="W74" s="201">
        <v>7.46</v>
      </c>
      <c r="X74" s="201">
        <v>36.26</v>
      </c>
      <c r="Y74" s="201">
        <v>0</v>
      </c>
      <c r="Z74" s="201">
        <v>34.200000000000003</v>
      </c>
      <c r="AA74" s="201">
        <v>0</v>
      </c>
      <c r="AB74" s="201">
        <v>0</v>
      </c>
      <c r="AC74" s="201">
        <v>10.78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36.64</v>
      </c>
      <c r="AJ74" s="201">
        <v>0</v>
      </c>
      <c r="AK74" s="201">
        <v>46.61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9.2100000000000009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79.849999999999994</v>
      </c>
      <c r="L75" s="201">
        <v>61.56</v>
      </c>
      <c r="M75" s="201">
        <v>0</v>
      </c>
      <c r="N75" s="201">
        <v>29.03</v>
      </c>
      <c r="O75" s="201">
        <v>48.75</v>
      </c>
      <c r="P75" s="201">
        <v>42.08</v>
      </c>
      <c r="Q75" s="201">
        <v>2.68</v>
      </c>
      <c r="R75" s="201">
        <v>10.42</v>
      </c>
      <c r="S75" s="201">
        <v>6.48</v>
      </c>
      <c r="T75" s="201">
        <v>0</v>
      </c>
      <c r="U75" s="201">
        <v>282.94</v>
      </c>
      <c r="V75" s="201">
        <v>2.86</v>
      </c>
      <c r="W75" s="201">
        <v>7.46</v>
      </c>
      <c r="X75" s="201">
        <v>36.26</v>
      </c>
      <c r="Y75" s="201">
        <v>0</v>
      </c>
      <c r="Z75" s="201">
        <v>34.200000000000003</v>
      </c>
      <c r="AA75" s="201">
        <v>0</v>
      </c>
      <c r="AB75" s="201">
        <v>0</v>
      </c>
      <c r="AC75" s="201">
        <v>10.78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36.64</v>
      </c>
      <c r="AJ75" s="201">
        <v>0</v>
      </c>
      <c r="AK75" s="201">
        <v>46.61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79.849999999999994</v>
      </c>
      <c r="L76" s="201">
        <v>61.56</v>
      </c>
      <c r="M76" s="201">
        <v>0</v>
      </c>
      <c r="N76" s="201">
        <v>29.03</v>
      </c>
      <c r="O76" s="201">
        <v>48.75</v>
      </c>
      <c r="P76" s="201">
        <v>42.08</v>
      </c>
      <c r="Q76" s="201">
        <v>2.68</v>
      </c>
      <c r="R76" s="201">
        <v>10.42</v>
      </c>
      <c r="S76" s="201">
        <v>6.48</v>
      </c>
      <c r="T76" s="201">
        <v>0</v>
      </c>
      <c r="U76" s="201">
        <v>282.94</v>
      </c>
      <c r="V76" s="201">
        <v>2.86</v>
      </c>
      <c r="W76" s="201">
        <v>7.46</v>
      </c>
      <c r="X76" s="201">
        <v>36.26</v>
      </c>
      <c r="Y76" s="201">
        <v>0</v>
      </c>
      <c r="Z76" s="201">
        <v>34.200000000000003</v>
      </c>
      <c r="AA76" s="201">
        <v>0</v>
      </c>
      <c r="AB76" s="201">
        <v>0</v>
      </c>
      <c r="AC76" s="201">
        <v>10.78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36.64</v>
      </c>
      <c r="AJ76" s="201">
        <v>0</v>
      </c>
      <c r="AK76" s="201">
        <v>46.61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79.849999999999994</v>
      </c>
      <c r="L77" s="201">
        <v>61.56</v>
      </c>
      <c r="M77" s="201">
        <v>0</v>
      </c>
      <c r="N77" s="201">
        <v>29.03</v>
      </c>
      <c r="O77" s="201">
        <v>48.75</v>
      </c>
      <c r="P77" s="201">
        <v>42.08</v>
      </c>
      <c r="Q77" s="201">
        <v>2.68</v>
      </c>
      <c r="R77" s="201">
        <v>10.42</v>
      </c>
      <c r="S77" s="201">
        <v>6.48</v>
      </c>
      <c r="T77" s="201">
        <v>0</v>
      </c>
      <c r="U77" s="201">
        <v>282.94</v>
      </c>
      <c r="V77" s="201">
        <v>2.86</v>
      </c>
      <c r="W77" s="201">
        <v>7.46</v>
      </c>
      <c r="X77" s="201">
        <v>36.26</v>
      </c>
      <c r="Y77" s="201">
        <v>0</v>
      </c>
      <c r="Z77" s="201">
        <v>34.200000000000003</v>
      </c>
      <c r="AA77" s="201">
        <v>0</v>
      </c>
      <c r="AB77" s="201">
        <v>0</v>
      </c>
      <c r="AC77" s="201">
        <v>10.78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36.64</v>
      </c>
      <c r="AJ77" s="201">
        <v>0</v>
      </c>
      <c r="AK77" s="201">
        <v>46.61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79.849999999999994</v>
      </c>
      <c r="L78" s="201">
        <v>61.56</v>
      </c>
      <c r="M78" s="201">
        <v>0</v>
      </c>
      <c r="N78" s="201">
        <v>29.03</v>
      </c>
      <c r="O78" s="201">
        <v>48.75</v>
      </c>
      <c r="P78" s="201">
        <v>42.08</v>
      </c>
      <c r="Q78" s="201">
        <v>2.68</v>
      </c>
      <c r="R78" s="201">
        <v>10.42</v>
      </c>
      <c r="S78" s="201">
        <v>6.48</v>
      </c>
      <c r="T78" s="201">
        <v>0</v>
      </c>
      <c r="U78" s="201">
        <v>282.94</v>
      </c>
      <c r="V78" s="201">
        <v>2.86</v>
      </c>
      <c r="W78" s="201">
        <v>7.46</v>
      </c>
      <c r="X78" s="201">
        <v>36.26</v>
      </c>
      <c r="Y78" s="201">
        <v>0</v>
      </c>
      <c r="Z78" s="201">
        <v>34.200000000000003</v>
      </c>
      <c r="AA78" s="201">
        <v>0</v>
      </c>
      <c r="AB78" s="201">
        <v>0</v>
      </c>
      <c r="AC78" s="201">
        <v>11.13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36.64</v>
      </c>
      <c r="AJ78" s="201">
        <v>0</v>
      </c>
      <c r="AK78" s="201">
        <v>46.61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79.849999999999994</v>
      </c>
      <c r="L79" s="201">
        <v>61.56</v>
      </c>
      <c r="M79" s="201">
        <v>0</v>
      </c>
      <c r="N79" s="201">
        <v>29.03</v>
      </c>
      <c r="O79" s="201">
        <v>48.75</v>
      </c>
      <c r="P79" s="201">
        <v>42.08</v>
      </c>
      <c r="Q79" s="201">
        <v>2.68</v>
      </c>
      <c r="R79" s="201">
        <v>10.42</v>
      </c>
      <c r="S79" s="201">
        <v>6.48</v>
      </c>
      <c r="T79" s="201">
        <v>0</v>
      </c>
      <c r="U79" s="201">
        <v>273.64</v>
      </c>
      <c r="V79" s="201">
        <v>2.86</v>
      </c>
      <c r="W79" s="201">
        <v>7.46</v>
      </c>
      <c r="X79" s="201">
        <v>36.26</v>
      </c>
      <c r="Y79" s="201">
        <v>0</v>
      </c>
      <c r="Z79" s="201">
        <v>34.200000000000003</v>
      </c>
      <c r="AA79" s="201">
        <v>0</v>
      </c>
      <c r="AB79" s="201">
        <v>0</v>
      </c>
      <c r="AC79" s="201">
        <v>11.13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36.64</v>
      </c>
      <c r="AJ79" s="201">
        <v>0</v>
      </c>
      <c r="AK79" s="201">
        <v>47.4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79.849999999999994</v>
      </c>
      <c r="L80" s="201">
        <v>61.56</v>
      </c>
      <c r="M80" s="201">
        <v>0</v>
      </c>
      <c r="N80" s="201">
        <v>29.03</v>
      </c>
      <c r="O80" s="201">
        <v>48.75</v>
      </c>
      <c r="P80" s="201">
        <v>42.08</v>
      </c>
      <c r="Q80" s="201">
        <v>2.68</v>
      </c>
      <c r="R80" s="201">
        <v>10.42</v>
      </c>
      <c r="S80" s="201">
        <v>6.48</v>
      </c>
      <c r="T80" s="201">
        <v>0</v>
      </c>
      <c r="U80" s="201">
        <v>266.04000000000002</v>
      </c>
      <c r="V80" s="201">
        <v>2.86</v>
      </c>
      <c r="W80" s="201">
        <v>7.46</v>
      </c>
      <c r="X80" s="201">
        <v>36.26</v>
      </c>
      <c r="Y80" s="201">
        <v>0</v>
      </c>
      <c r="Z80" s="201">
        <v>34.200000000000003</v>
      </c>
      <c r="AA80" s="201">
        <v>0</v>
      </c>
      <c r="AB80" s="201">
        <v>0</v>
      </c>
      <c r="AC80" s="201">
        <v>11.13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36.64</v>
      </c>
      <c r="AJ80" s="201">
        <v>0</v>
      </c>
      <c r="AK80" s="201">
        <v>47.4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79.849999999999994</v>
      </c>
      <c r="L81" s="201">
        <v>61.56</v>
      </c>
      <c r="M81" s="201">
        <v>0</v>
      </c>
      <c r="N81" s="201">
        <v>29.03</v>
      </c>
      <c r="O81" s="201">
        <v>48.75</v>
      </c>
      <c r="P81" s="201">
        <v>42.08</v>
      </c>
      <c r="Q81" s="201">
        <v>2.68</v>
      </c>
      <c r="R81" s="201">
        <v>10.42</v>
      </c>
      <c r="S81" s="201">
        <v>6.48</v>
      </c>
      <c r="T81" s="201">
        <v>0</v>
      </c>
      <c r="U81" s="201">
        <v>258.44</v>
      </c>
      <c r="V81" s="201">
        <v>2.86</v>
      </c>
      <c r="W81" s="201">
        <v>7.46</v>
      </c>
      <c r="X81" s="201">
        <v>36.26</v>
      </c>
      <c r="Y81" s="201">
        <v>0</v>
      </c>
      <c r="Z81" s="201">
        <v>34.200000000000003</v>
      </c>
      <c r="AA81" s="201">
        <v>0</v>
      </c>
      <c r="AB81" s="201">
        <v>0</v>
      </c>
      <c r="AC81" s="201">
        <v>11.13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36.64</v>
      </c>
      <c r="AJ81" s="201">
        <v>0</v>
      </c>
      <c r="AK81" s="201">
        <v>47.4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79.849999999999994</v>
      </c>
      <c r="L82" s="201">
        <v>61.56</v>
      </c>
      <c r="M82" s="201">
        <v>0</v>
      </c>
      <c r="N82" s="201">
        <v>29.03</v>
      </c>
      <c r="O82" s="201">
        <v>48.75</v>
      </c>
      <c r="P82" s="201">
        <v>42.08</v>
      </c>
      <c r="Q82" s="201">
        <v>2.68</v>
      </c>
      <c r="R82" s="201">
        <v>10.42</v>
      </c>
      <c r="S82" s="201">
        <v>6.48</v>
      </c>
      <c r="T82" s="201">
        <v>0</v>
      </c>
      <c r="U82" s="201">
        <v>251.6</v>
      </c>
      <c r="V82" s="201">
        <v>2.86</v>
      </c>
      <c r="W82" s="201">
        <v>7.46</v>
      </c>
      <c r="X82" s="201">
        <v>36.26</v>
      </c>
      <c r="Y82" s="201">
        <v>0</v>
      </c>
      <c r="Z82" s="201">
        <v>34.200000000000003</v>
      </c>
      <c r="AA82" s="201">
        <v>0</v>
      </c>
      <c r="AB82" s="201">
        <v>0</v>
      </c>
      <c r="AC82" s="201">
        <v>11.13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36.64</v>
      </c>
      <c r="AJ82" s="201">
        <v>0</v>
      </c>
      <c r="AK82" s="201">
        <v>47.4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79.849999999999994</v>
      </c>
      <c r="L83" s="201">
        <v>61.56</v>
      </c>
      <c r="M83" s="201">
        <v>0</v>
      </c>
      <c r="N83" s="201">
        <v>29.03</v>
      </c>
      <c r="O83" s="201">
        <v>48.75</v>
      </c>
      <c r="P83" s="201">
        <v>42.08</v>
      </c>
      <c r="Q83" s="201">
        <v>2.68</v>
      </c>
      <c r="R83" s="201">
        <v>10.42</v>
      </c>
      <c r="S83" s="201">
        <v>6.48</v>
      </c>
      <c r="T83" s="201">
        <v>0</v>
      </c>
      <c r="U83" s="201">
        <v>235.79</v>
      </c>
      <c r="V83" s="201">
        <v>2.86</v>
      </c>
      <c r="W83" s="201">
        <v>7.46</v>
      </c>
      <c r="X83" s="201">
        <v>36.26</v>
      </c>
      <c r="Y83" s="201">
        <v>0</v>
      </c>
      <c r="Z83" s="201">
        <v>34.200000000000003</v>
      </c>
      <c r="AA83" s="201">
        <v>0</v>
      </c>
      <c r="AB83" s="201">
        <v>0</v>
      </c>
      <c r="AC83" s="201">
        <v>11.13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36.64</v>
      </c>
      <c r="AJ83" s="201">
        <v>0</v>
      </c>
      <c r="AK83" s="201">
        <v>47.4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79.849999999999994</v>
      </c>
      <c r="L84" s="201">
        <v>61.56</v>
      </c>
      <c r="M84" s="201">
        <v>0</v>
      </c>
      <c r="N84" s="201">
        <v>29.03</v>
      </c>
      <c r="O84" s="201">
        <v>48.75</v>
      </c>
      <c r="P84" s="201">
        <v>42.08</v>
      </c>
      <c r="Q84" s="201">
        <v>2.68</v>
      </c>
      <c r="R84" s="201">
        <v>10.42</v>
      </c>
      <c r="S84" s="201">
        <v>6.48</v>
      </c>
      <c r="T84" s="201">
        <v>0</v>
      </c>
      <c r="U84" s="201">
        <v>235.79</v>
      </c>
      <c r="V84" s="201">
        <v>2.86</v>
      </c>
      <c r="W84" s="201">
        <v>7.46</v>
      </c>
      <c r="X84" s="201">
        <v>36.26</v>
      </c>
      <c r="Y84" s="201">
        <v>0</v>
      </c>
      <c r="Z84" s="201">
        <v>34.200000000000003</v>
      </c>
      <c r="AA84" s="201">
        <v>0</v>
      </c>
      <c r="AB84" s="201">
        <v>0</v>
      </c>
      <c r="AC84" s="201">
        <v>11.13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36.64</v>
      </c>
      <c r="AJ84" s="201">
        <v>0</v>
      </c>
      <c r="AK84" s="201">
        <v>47.4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79.849999999999994</v>
      </c>
      <c r="L85" s="201">
        <v>61.56</v>
      </c>
      <c r="M85" s="201">
        <v>0</v>
      </c>
      <c r="N85" s="201">
        <v>29.03</v>
      </c>
      <c r="O85" s="201">
        <v>48.75</v>
      </c>
      <c r="P85" s="201">
        <v>42.08</v>
      </c>
      <c r="Q85" s="201">
        <v>2.68</v>
      </c>
      <c r="R85" s="201">
        <v>10.42</v>
      </c>
      <c r="S85" s="201">
        <v>6.48</v>
      </c>
      <c r="T85" s="201">
        <v>0</v>
      </c>
      <c r="U85" s="201">
        <v>235.79</v>
      </c>
      <c r="V85" s="201">
        <v>2.86</v>
      </c>
      <c r="W85" s="201">
        <v>4.7</v>
      </c>
      <c r="X85" s="201">
        <v>24.17</v>
      </c>
      <c r="Y85" s="201">
        <v>0</v>
      </c>
      <c r="Z85" s="201">
        <v>34.200000000000003</v>
      </c>
      <c r="AA85" s="201">
        <v>0</v>
      </c>
      <c r="AB85" s="201">
        <v>0</v>
      </c>
      <c r="AC85" s="201">
        <v>11.13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36.64</v>
      </c>
      <c r="AJ85" s="201">
        <v>0</v>
      </c>
      <c r="AK85" s="201">
        <v>47.4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79.849999999999994</v>
      </c>
      <c r="L86" s="201">
        <v>61.56</v>
      </c>
      <c r="M86" s="201">
        <v>0</v>
      </c>
      <c r="N86" s="201">
        <v>29.03</v>
      </c>
      <c r="O86" s="201">
        <v>48.75</v>
      </c>
      <c r="P86" s="201">
        <v>42.08</v>
      </c>
      <c r="Q86" s="201">
        <v>2.68</v>
      </c>
      <c r="R86" s="201">
        <v>10.42</v>
      </c>
      <c r="S86" s="201">
        <v>6.48</v>
      </c>
      <c r="T86" s="201">
        <v>0</v>
      </c>
      <c r="U86" s="201">
        <v>235.79</v>
      </c>
      <c r="V86" s="201">
        <v>2.86</v>
      </c>
      <c r="W86" s="201">
        <v>4.7</v>
      </c>
      <c r="X86" s="201">
        <v>24.17</v>
      </c>
      <c r="Y86" s="201">
        <v>0</v>
      </c>
      <c r="Z86" s="201">
        <v>34.200000000000003</v>
      </c>
      <c r="AA86" s="201">
        <v>0</v>
      </c>
      <c r="AB86" s="201">
        <v>0</v>
      </c>
      <c r="AC86" s="201">
        <v>11.13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36.64</v>
      </c>
      <c r="AJ86" s="201">
        <v>0</v>
      </c>
      <c r="AK86" s="201">
        <v>47.4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79.849999999999994</v>
      </c>
      <c r="L87" s="201">
        <v>61.56</v>
      </c>
      <c r="M87" s="201">
        <v>0</v>
      </c>
      <c r="N87" s="201">
        <v>29.03</v>
      </c>
      <c r="O87" s="201">
        <v>48.75</v>
      </c>
      <c r="P87" s="201">
        <v>42.08</v>
      </c>
      <c r="Q87" s="201">
        <v>2.68</v>
      </c>
      <c r="R87" s="201">
        <v>10.42</v>
      </c>
      <c r="S87" s="201">
        <v>6.48</v>
      </c>
      <c r="T87" s="201">
        <v>0</v>
      </c>
      <c r="U87" s="201">
        <v>235.79</v>
      </c>
      <c r="V87" s="201">
        <v>2.86</v>
      </c>
      <c r="W87" s="201">
        <v>4.7</v>
      </c>
      <c r="X87" s="201">
        <v>25.37</v>
      </c>
      <c r="Y87" s="201">
        <v>0</v>
      </c>
      <c r="Z87" s="201">
        <v>34.200000000000003</v>
      </c>
      <c r="AA87" s="201">
        <v>0</v>
      </c>
      <c r="AB87" s="201">
        <v>0</v>
      </c>
      <c r="AC87" s="201">
        <v>11.48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36.64</v>
      </c>
      <c r="AJ87" s="201">
        <v>0</v>
      </c>
      <c r="AK87" s="201">
        <v>47.4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79.849999999999994</v>
      </c>
      <c r="L88" s="201">
        <v>61.56</v>
      </c>
      <c r="M88" s="201">
        <v>0</v>
      </c>
      <c r="N88" s="201">
        <v>29.03</v>
      </c>
      <c r="O88" s="201">
        <v>48.75</v>
      </c>
      <c r="P88" s="201">
        <v>42.08</v>
      </c>
      <c r="Q88" s="201">
        <v>2.68</v>
      </c>
      <c r="R88" s="201">
        <v>10.42</v>
      </c>
      <c r="S88" s="201">
        <v>6.48</v>
      </c>
      <c r="T88" s="201">
        <v>0</v>
      </c>
      <c r="U88" s="201">
        <v>235.79</v>
      </c>
      <c r="V88" s="201">
        <v>2.86</v>
      </c>
      <c r="W88" s="201">
        <v>4.7</v>
      </c>
      <c r="X88" s="201">
        <v>25.37</v>
      </c>
      <c r="Y88" s="201">
        <v>0</v>
      </c>
      <c r="Z88" s="201">
        <v>34.200000000000003</v>
      </c>
      <c r="AA88" s="201">
        <v>0</v>
      </c>
      <c r="AB88" s="201">
        <v>0</v>
      </c>
      <c r="AC88" s="201">
        <v>11.48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36.64</v>
      </c>
      <c r="AJ88" s="201">
        <v>0</v>
      </c>
      <c r="AK88" s="201">
        <v>47.4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79.849999999999994</v>
      </c>
      <c r="L89" s="201">
        <v>61.56</v>
      </c>
      <c r="M89" s="201">
        <v>0</v>
      </c>
      <c r="N89" s="201">
        <v>29.03</v>
      </c>
      <c r="O89" s="201">
        <v>48.75</v>
      </c>
      <c r="P89" s="201">
        <v>42.08</v>
      </c>
      <c r="Q89" s="201">
        <v>2.68</v>
      </c>
      <c r="R89" s="201">
        <v>10.42</v>
      </c>
      <c r="S89" s="201">
        <v>6.48</v>
      </c>
      <c r="T89" s="201">
        <v>0</v>
      </c>
      <c r="U89" s="201">
        <v>235.79</v>
      </c>
      <c r="V89" s="201">
        <v>2.86</v>
      </c>
      <c r="W89" s="201">
        <v>4.7</v>
      </c>
      <c r="X89" s="201">
        <v>25.37</v>
      </c>
      <c r="Y89" s="201">
        <v>0</v>
      </c>
      <c r="Z89" s="201">
        <v>34.200000000000003</v>
      </c>
      <c r="AA89" s="201">
        <v>0</v>
      </c>
      <c r="AB89" s="201">
        <v>0</v>
      </c>
      <c r="AC89" s="201">
        <v>11.48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36.64</v>
      </c>
      <c r="AJ89" s="201">
        <v>0</v>
      </c>
      <c r="AK89" s="201">
        <v>47.4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79.849999999999994</v>
      </c>
      <c r="L90" s="201">
        <v>61.56</v>
      </c>
      <c r="M90" s="201">
        <v>0</v>
      </c>
      <c r="N90" s="201">
        <v>29.03</v>
      </c>
      <c r="O90" s="201">
        <v>48.75</v>
      </c>
      <c r="P90" s="201">
        <v>42.08</v>
      </c>
      <c r="Q90" s="201">
        <v>2.68</v>
      </c>
      <c r="R90" s="201">
        <v>10.42</v>
      </c>
      <c r="S90" s="201">
        <v>6.48</v>
      </c>
      <c r="T90" s="201">
        <v>0</v>
      </c>
      <c r="U90" s="201">
        <v>235.79</v>
      </c>
      <c r="V90" s="201">
        <v>2.86</v>
      </c>
      <c r="W90" s="201">
        <v>4.7</v>
      </c>
      <c r="X90" s="201">
        <v>25.37</v>
      </c>
      <c r="Y90" s="201">
        <v>0</v>
      </c>
      <c r="Z90" s="201">
        <v>34.200000000000003</v>
      </c>
      <c r="AA90" s="201">
        <v>0</v>
      </c>
      <c r="AB90" s="201">
        <v>0</v>
      </c>
      <c r="AC90" s="201">
        <v>11.48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36.64</v>
      </c>
      <c r="AJ90" s="201">
        <v>0</v>
      </c>
      <c r="AK90" s="201">
        <v>47.4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79.849999999999994</v>
      </c>
      <c r="L91" s="201">
        <v>61.56</v>
      </c>
      <c r="M91" s="201">
        <v>0</v>
      </c>
      <c r="N91" s="201">
        <v>29.03</v>
      </c>
      <c r="O91" s="201">
        <v>48.75</v>
      </c>
      <c r="P91" s="201">
        <v>42.08</v>
      </c>
      <c r="Q91" s="201">
        <v>2.68</v>
      </c>
      <c r="R91" s="201">
        <v>10.42</v>
      </c>
      <c r="S91" s="201">
        <v>6.48</v>
      </c>
      <c r="T91" s="201">
        <v>0</v>
      </c>
      <c r="U91" s="201">
        <v>235.79</v>
      </c>
      <c r="V91" s="201">
        <v>3.08</v>
      </c>
      <c r="W91" s="201">
        <v>4.7</v>
      </c>
      <c r="X91" s="201">
        <v>25.37</v>
      </c>
      <c r="Y91" s="201">
        <v>0</v>
      </c>
      <c r="Z91" s="201">
        <v>34.200000000000003</v>
      </c>
      <c r="AA91" s="201">
        <v>0</v>
      </c>
      <c r="AB91" s="201">
        <v>0</v>
      </c>
      <c r="AC91" s="201">
        <v>11.48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38.25</v>
      </c>
      <c r="AJ91" s="201">
        <v>0</v>
      </c>
      <c r="AK91" s="201">
        <v>47.4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79.849999999999994</v>
      </c>
      <c r="L92" s="201">
        <v>61.56</v>
      </c>
      <c r="M92" s="201">
        <v>0</v>
      </c>
      <c r="N92" s="201">
        <v>29.03</v>
      </c>
      <c r="O92" s="201">
        <v>48.75</v>
      </c>
      <c r="P92" s="201">
        <v>42.08</v>
      </c>
      <c r="Q92" s="201">
        <v>2.68</v>
      </c>
      <c r="R92" s="201">
        <v>10.42</v>
      </c>
      <c r="S92" s="201">
        <v>6.48</v>
      </c>
      <c r="T92" s="201">
        <v>0</v>
      </c>
      <c r="U92" s="201">
        <v>235.79</v>
      </c>
      <c r="V92" s="201">
        <v>3.08</v>
      </c>
      <c r="W92" s="201">
        <v>4.7</v>
      </c>
      <c r="X92" s="201">
        <v>25.37</v>
      </c>
      <c r="Y92" s="201">
        <v>0</v>
      </c>
      <c r="Z92" s="201">
        <v>34.200000000000003</v>
      </c>
      <c r="AA92" s="201">
        <v>0</v>
      </c>
      <c r="AB92" s="201">
        <v>0</v>
      </c>
      <c r="AC92" s="201">
        <v>11.48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38.25</v>
      </c>
      <c r="AJ92" s="201">
        <v>0</v>
      </c>
      <c r="AK92" s="201">
        <v>47.4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79.849999999999994</v>
      </c>
      <c r="L93" s="201">
        <v>61.56</v>
      </c>
      <c r="M93" s="201">
        <v>0</v>
      </c>
      <c r="N93" s="201">
        <v>29.03</v>
      </c>
      <c r="O93" s="201">
        <v>48.75</v>
      </c>
      <c r="P93" s="201">
        <v>42.08</v>
      </c>
      <c r="Q93" s="201">
        <v>2.68</v>
      </c>
      <c r="R93" s="201">
        <v>10.42</v>
      </c>
      <c r="S93" s="201">
        <v>6.48</v>
      </c>
      <c r="T93" s="201">
        <v>0</v>
      </c>
      <c r="U93" s="201">
        <v>235.79</v>
      </c>
      <c r="V93" s="201">
        <v>3.17</v>
      </c>
      <c r="W93" s="201">
        <v>4.7</v>
      </c>
      <c r="X93" s="201">
        <v>25.37</v>
      </c>
      <c r="Y93" s="201">
        <v>0</v>
      </c>
      <c r="Z93" s="201">
        <v>34.200000000000003</v>
      </c>
      <c r="AA93" s="201">
        <v>0</v>
      </c>
      <c r="AB93" s="201">
        <v>0</v>
      </c>
      <c r="AC93" s="201">
        <v>11.48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38.25</v>
      </c>
      <c r="AJ93" s="201">
        <v>0</v>
      </c>
      <c r="AK93" s="201">
        <v>47.4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79.849999999999994</v>
      </c>
      <c r="L94" s="201">
        <v>61.56</v>
      </c>
      <c r="M94" s="201">
        <v>0</v>
      </c>
      <c r="N94" s="201">
        <v>29.03</v>
      </c>
      <c r="O94" s="201">
        <v>48.75</v>
      </c>
      <c r="P94" s="201">
        <v>42.08</v>
      </c>
      <c r="Q94" s="201">
        <v>2.68</v>
      </c>
      <c r="R94" s="201">
        <v>10.42</v>
      </c>
      <c r="S94" s="201">
        <v>6.48</v>
      </c>
      <c r="T94" s="201">
        <v>0</v>
      </c>
      <c r="U94" s="201">
        <v>235.79</v>
      </c>
      <c r="V94" s="201">
        <v>3.17</v>
      </c>
      <c r="W94" s="201">
        <v>4.7</v>
      </c>
      <c r="X94" s="201">
        <v>25.37</v>
      </c>
      <c r="Y94" s="201">
        <v>0</v>
      </c>
      <c r="Z94" s="201">
        <v>34.200000000000003</v>
      </c>
      <c r="AA94" s="201">
        <v>0</v>
      </c>
      <c r="AB94" s="201">
        <v>0</v>
      </c>
      <c r="AC94" s="201">
        <v>11.48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38.25</v>
      </c>
      <c r="AJ94" s="201">
        <v>0</v>
      </c>
      <c r="AK94" s="201">
        <v>47.4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79.849999999999994</v>
      </c>
      <c r="L95" s="201">
        <v>61.56</v>
      </c>
      <c r="M95" s="201">
        <v>0</v>
      </c>
      <c r="N95" s="201">
        <v>29.03</v>
      </c>
      <c r="O95" s="201">
        <v>48.75</v>
      </c>
      <c r="P95" s="201">
        <v>42.08</v>
      </c>
      <c r="Q95" s="201">
        <v>2.68</v>
      </c>
      <c r="R95" s="201">
        <v>10.42</v>
      </c>
      <c r="S95" s="201">
        <v>6.48</v>
      </c>
      <c r="T95" s="201">
        <v>0</v>
      </c>
      <c r="U95" s="201">
        <v>235.79</v>
      </c>
      <c r="V95" s="201">
        <v>3.25</v>
      </c>
      <c r="W95" s="201">
        <v>4.7</v>
      </c>
      <c r="X95" s="201">
        <v>19.93</v>
      </c>
      <c r="Y95" s="201">
        <v>0</v>
      </c>
      <c r="Z95" s="201">
        <v>34.200000000000003</v>
      </c>
      <c r="AA95" s="201">
        <v>0</v>
      </c>
      <c r="AB95" s="201">
        <v>0</v>
      </c>
      <c r="AC95" s="201">
        <v>11.48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38.25</v>
      </c>
      <c r="AJ95" s="201">
        <v>0</v>
      </c>
      <c r="AK95" s="201">
        <v>47.4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79.849999999999994</v>
      </c>
      <c r="L96" s="201">
        <v>61.56</v>
      </c>
      <c r="M96" s="201">
        <v>0</v>
      </c>
      <c r="N96" s="201">
        <v>29.03</v>
      </c>
      <c r="O96" s="201">
        <v>48.75</v>
      </c>
      <c r="P96" s="201">
        <v>42.08</v>
      </c>
      <c r="Q96" s="201">
        <v>2.68</v>
      </c>
      <c r="R96" s="201">
        <v>10.42</v>
      </c>
      <c r="S96" s="201">
        <v>6.48</v>
      </c>
      <c r="T96" s="201">
        <v>0</v>
      </c>
      <c r="U96" s="201">
        <v>235.79</v>
      </c>
      <c r="V96" s="201">
        <v>3.31</v>
      </c>
      <c r="W96" s="201">
        <v>4.7</v>
      </c>
      <c r="X96" s="201">
        <v>19.93</v>
      </c>
      <c r="Y96" s="201">
        <v>0</v>
      </c>
      <c r="Z96" s="201">
        <v>34.200000000000003</v>
      </c>
      <c r="AA96" s="201">
        <v>0</v>
      </c>
      <c r="AB96" s="201">
        <v>0</v>
      </c>
      <c r="AC96" s="201">
        <v>11.48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38.25</v>
      </c>
      <c r="AJ96" s="201">
        <v>0</v>
      </c>
      <c r="AK96" s="201">
        <v>47.4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79.849999999999994</v>
      </c>
      <c r="L97" s="201">
        <v>61.56</v>
      </c>
      <c r="M97" s="201">
        <v>0</v>
      </c>
      <c r="N97" s="201">
        <v>29.03</v>
      </c>
      <c r="O97" s="201">
        <v>48.75</v>
      </c>
      <c r="P97" s="201">
        <v>42.08</v>
      </c>
      <c r="Q97" s="201">
        <v>2.68</v>
      </c>
      <c r="R97" s="201">
        <v>10.42</v>
      </c>
      <c r="S97" s="201">
        <v>6.48</v>
      </c>
      <c r="T97" s="201">
        <v>0</v>
      </c>
      <c r="U97" s="201">
        <v>235.79</v>
      </c>
      <c r="V97" s="201">
        <v>3.42</v>
      </c>
      <c r="W97" s="201">
        <v>4.7</v>
      </c>
      <c r="X97" s="201">
        <v>19.93</v>
      </c>
      <c r="Y97" s="201">
        <v>0</v>
      </c>
      <c r="Z97" s="201">
        <v>34.200000000000003</v>
      </c>
      <c r="AA97" s="201">
        <v>0</v>
      </c>
      <c r="AB97" s="201">
        <v>0</v>
      </c>
      <c r="AC97" s="201">
        <v>11.48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38.25</v>
      </c>
      <c r="AJ97" s="201">
        <v>0</v>
      </c>
      <c r="AK97" s="201">
        <v>47.4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79.849999999999994</v>
      </c>
      <c r="L98" s="201">
        <v>61.56</v>
      </c>
      <c r="M98" s="201">
        <v>0</v>
      </c>
      <c r="N98" s="201">
        <v>29.03</v>
      </c>
      <c r="O98" s="201">
        <v>48.75</v>
      </c>
      <c r="P98" s="201">
        <v>42.08</v>
      </c>
      <c r="Q98" s="201">
        <v>2.68</v>
      </c>
      <c r="R98" s="201">
        <v>10.42</v>
      </c>
      <c r="S98" s="201">
        <v>6.48</v>
      </c>
      <c r="T98" s="201">
        <v>0</v>
      </c>
      <c r="U98" s="201">
        <v>235.79</v>
      </c>
      <c r="V98" s="201">
        <v>3.5</v>
      </c>
      <c r="W98" s="201">
        <v>4.7</v>
      </c>
      <c r="X98" s="201">
        <v>19.93</v>
      </c>
      <c r="Y98" s="201">
        <v>0</v>
      </c>
      <c r="Z98" s="201">
        <v>34.200000000000003</v>
      </c>
      <c r="AA98" s="201">
        <v>0</v>
      </c>
      <c r="AB98" s="201">
        <v>0</v>
      </c>
      <c r="AC98" s="201">
        <v>11.48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38.25</v>
      </c>
      <c r="AJ98" s="201">
        <v>0</v>
      </c>
      <c r="AK98" s="201">
        <v>47.4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1.4599999999999999E-3</v>
      </c>
      <c r="G99">
        <f t="shared" si="0"/>
        <v>2.8899999999999989E-3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1.7759350000000031</v>
      </c>
      <c r="L99">
        <f t="shared" si="0"/>
        <v>1.3030875000000015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1.0099199999999988</v>
      </c>
      <c r="Q99">
        <f t="shared" si="0"/>
        <v>6.1882500000000118E-2</v>
      </c>
      <c r="R99">
        <f t="shared" si="0"/>
        <v>0.22251999999999966</v>
      </c>
      <c r="S99">
        <f t="shared" si="0"/>
        <v>0.1407325000000002</v>
      </c>
      <c r="T99">
        <f t="shared" si="0"/>
        <v>0</v>
      </c>
      <c r="U99">
        <f t="shared" si="0"/>
        <v>6.5814499999999985</v>
      </c>
      <c r="V99">
        <f t="shared" si="0"/>
        <v>6.9415000000000157E-2</v>
      </c>
      <c r="W99">
        <f t="shared" si="0"/>
        <v>0.17380000000000012</v>
      </c>
      <c r="X99">
        <f t="shared" si="0"/>
        <v>0.63783500000000004</v>
      </c>
      <c r="Y99">
        <f t="shared" si="0"/>
        <v>0</v>
      </c>
      <c r="Z99">
        <f t="shared" si="0"/>
        <v>0.82079999999999886</v>
      </c>
      <c r="AA99">
        <f t="shared" si="0"/>
        <v>0.28820999999999991</v>
      </c>
      <c r="AB99">
        <f t="shared" si="0"/>
        <v>0</v>
      </c>
      <c r="AC99">
        <f t="shared" si="0"/>
        <v>0.22993749999999999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0.85552749999999944</v>
      </c>
      <c r="AJ99">
        <f t="shared" si="0"/>
        <v>0</v>
      </c>
      <c r="AK99">
        <f t="shared" si="0"/>
        <v>1.1571125000000004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0.26993250000000002</v>
      </c>
      <c r="AR99">
        <f t="shared" si="1"/>
        <v>0</v>
      </c>
      <c r="AS99">
        <f t="shared" si="1"/>
        <v>0</v>
      </c>
      <c r="AT99">
        <f t="shared" si="1"/>
        <v>1.5300000000000001E-3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4.84</v>
      </c>
      <c r="K3" s="201">
        <v>4.55</v>
      </c>
      <c r="L3" s="201">
        <v>559.76</v>
      </c>
      <c r="M3" s="201">
        <v>27.09</v>
      </c>
      <c r="N3" s="201">
        <v>35.07</v>
      </c>
      <c r="O3" s="201">
        <v>0</v>
      </c>
      <c r="P3" s="201">
        <v>26.05</v>
      </c>
      <c r="Q3" s="201">
        <v>3.24</v>
      </c>
      <c r="R3" s="201">
        <v>12.59</v>
      </c>
      <c r="S3" s="201">
        <v>7.84</v>
      </c>
      <c r="T3" s="201">
        <v>0</v>
      </c>
      <c r="U3" s="201">
        <v>62.16</v>
      </c>
      <c r="V3" s="201">
        <v>3.46</v>
      </c>
      <c r="W3" s="201">
        <v>9.82</v>
      </c>
      <c r="X3" s="201">
        <v>29.19</v>
      </c>
      <c r="Y3" s="201">
        <v>0</v>
      </c>
      <c r="Z3" s="201">
        <v>37.58</v>
      </c>
      <c r="AA3" s="201">
        <v>26.77</v>
      </c>
      <c r="AB3" s="201">
        <v>0</v>
      </c>
      <c r="AC3" s="201">
        <v>10.69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35</v>
      </c>
      <c r="AJ3" s="201">
        <v>0</v>
      </c>
      <c r="AK3" s="201">
        <v>66.55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4.84</v>
      </c>
      <c r="K4" s="201">
        <v>4.55</v>
      </c>
      <c r="L4" s="201">
        <v>559.76</v>
      </c>
      <c r="M4" s="201">
        <v>27.09</v>
      </c>
      <c r="N4" s="201">
        <v>35.07</v>
      </c>
      <c r="O4" s="201">
        <v>0</v>
      </c>
      <c r="P4" s="201">
        <v>26.05</v>
      </c>
      <c r="Q4" s="201">
        <v>3.24</v>
      </c>
      <c r="R4" s="201">
        <v>12.59</v>
      </c>
      <c r="S4" s="201">
        <v>7.84</v>
      </c>
      <c r="T4" s="201">
        <v>0</v>
      </c>
      <c r="U4" s="201">
        <v>62.16</v>
      </c>
      <c r="V4" s="201">
        <v>3.46</v>
      </c>
      <c r="W4" s="201">
        <v>9.82</v>
      </c>
      <c r="X4" s="201">
        <v>29.19</v>
      </c>
      <c r="Y4" s="201">
        <v>0</v>
      </c>
      <c r="Z4" s="201">
        <v>37.58</v>
      </c>
      <c r="AA4" s="201">
        <v>26.77</v>
      </c>
      <c r="AB4" s="201">
        <v>0</v>
      </c>
      <c r="AC4" s="201">
        <v>10.69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35</v>
      </c>
      <c r="AJ4" s="201">
        <v>0</v>
      </c>
      <c r="AK4" s="201">
        <v>67.19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4.84</v>
      </c>
      <c r="K5" s="201">
        <v>4.55</v>
      </c>
      <c r="L5" s="201">
        <v>559.76</v>
      </c>
      <c r="M5" s="201">
        <v>27.09</v>
      </c>
      <c r="N5" s="201">
        <v>35.07</v>
      </c>
      <c r="O5" s="201">
        <v>0</v>
      </c>
      <c r="P5" s="201">
        <v>26.05</v>
      </c>
      <c r="Q5" s="201">
        <v>3.24</v>
      </c>
      <c r="R5" s="201">
        <v>12.59</v>
      </c>
      <c r="S5" s="201">
        <v>7.84</v>
      </c>
      <c r="T5" s="201">
        <v>0</v>
      </c>
      <c r="U5" s="201">
        <v>62.16</v>
      </c>
      <c r="V5" s="201">
        <v>3.46</v>
      </c>
      <c r="W5" s="201">
        <v>9.82</v>
      </c>
      <c r="X5" s="201">
        <v>29.19</v>
      </c>
      <c r="Y5" s="201">
        <v>0</v>
      </c>
      <c r="Z5" s="201">
        <v>37.58</v>
      </c>
      <c r="AA5" s="201">
        <v>26.77</v>
      </c>
      <c r="AB5" s="201">
        <v>0</v>
      </c>
      <c r="AC5" s="201">
        <v>10.69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35</v>
      </c>
      <c r="AJ5" s="201">
        <v>0</v>
      </c>
      <c r="AK5" s="201">
        <v>67.19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4.84</v>
      </c>
      <c r="K6" s="201">
        <v>4.55</v>
      </c>
      <c r="L6" s="201">
        <v>559.76</v>
      </c>
      <c r="M6" s="201">
        <v>27.09</v>
      </c>
      <c r="N6" s="201">
        <v>35.07</v>
      </c>
      <c r="O6" s="201">
        <v>0</v>
      </c>
      <c r="P6" s="201">
        <v>26.05</v>
      </c>
      <c r="Q6" s="201">
        <v>3.24</v>
      </c>
      <c r="R6" s="201">
        <v>12.59</v>
      </c>
      <c r="S6" s="201">
        <v>7.84</v>
      </c>
      <c r="T6" s="201">
        <v>0</v>
      </c>
      <c r="U6" s="201">
        <v>62.16</v>
      </c>
      <c r="V6" s="201">
        <v>3.46</v>
      </c>
      <c r="W6" s="201">
        <v>9.82</v>
      </c>
      <c r="X6" s="201">
        <v>29.19</v>
      </c>
      <c r="Y6" s="201">
        <v>0</v>
      </c>
      <c r="Z6" s="201">
        <v>37.58</v>
      </c>
      <c r="AA6" s="201">
        <v>26.77</v>
      </c>
      <c r="AB6" s="201">
        <v>0</v>
      </c>
      <c r="AC6" s="201">
        <v>10.69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35</v>
      </c>
      <c r="AJ6" s="201">
        <v>0</v>
      </c>
      <c r="AK6" s="201">
        <v>67.19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4.84</v>
      </c>
      <c r="K7" s="201">
        <v>4.55</v>
      </c>
      <c r="L7" s="201">
        <v>559.76</v>
      </c>
      <c r="M7" s="201">
        <v>27.09</v>
      </c>
      <c r="N7" s="201">
        <v>35.07</v>
      </c>
      <c r="O7" s="201">
        <v>0</v>
      </c>
      <c r="P7" s="201">
        <v>26.05</v>
      </c>
      <c r="Q7" s="201">
        <v>3.24</v>
      </c>
      <c r="R7" s="201">
        <v>12.59</v>
      </c>
      <c r="S7" s="201">
        <v>7.84</v>
      </c>
      <c r="T7" s="201">
        <v>0</v>
      </c>
      <c r="U7" s="201">
        <v>62.16</v>
      </c>
      <c r="V7" s="201">
        <v>3.46</v>
      </c>
      <c r="W7" s="201">
        <v>9.5500000000000007</v>
      </c>
      <c r="X7" s="201">
        <v>29.19</v>
      </c>
      <c r="Y7" s="201">
        <v>0</v>
      </c>
      <c r="Z7" s="201">
        <v>37.58</v>
      </c>
      <c r="AA7" s="201">
        <v>26.77</v>
      </c>
      <c r="AB7" s="201">
        <v>0</v>
      </c>
      <c r="AC7" s="201">
        <v>10.69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35</v>
      </c>
      <c r="AJ7" s="201">
        <v>0</v>
      </c>
      <c r="AK7" s="201">
        <v>67.19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4.84</v>
      </c>
      <c r="K8" s="201">
        <v>4.55</v>
      </c>
      <c r="L8" s="201">
        <v>559.76</v>
      </c>
      <c r="M8" s="201">
        <v>27.09</v>
      </c>
      <c r="N8" s="201">
        <v>35.07</v>
      </c>
      <c r="O8" s="201">
        <v>0</v>
      </c>
      <c r="P8" s="201">
        <v>26.05</v>
      </c>
      <c r="Q8" s="201">
        <v>3.24</v>
      </c>
      <c r="R8" s="201">
        <v>12.59</v>
      </c>
      <c r="S8" s="201">
        <v>7.84</v>
      </c>
      <c r="T8" s="201">
        <v>0</v>
      </c>
      <c r="U8" s="201">
        <v>62.16</v>
      </c>
      <c r="V8" s="201">
        <v>3.46</v>
      </c>
      <c r="W8" s="201">
        <v>9.5500000000000007</v>
      </c>
      <c r="X8" s="201">
        <v>29.19</v>
      </c>
      <c r="Y8" s="201">
        <v>0</v>
      </c>
      <c r="Z8" s="201">
        <v>37.58</v>
      </c>
      <c r="AA8" s="201">
        <v>26.77</v>
      </c>
      <c r="AB8" s="201">
        <v>0</v>
      </c>
      <c r="AC8" s="201">
        <v>10.69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35</v>
      </c>
      <c r="AJ8" s="201">
        <v>0</v>
      </c>
      <c r="AK8" s="201">
        <v>67.19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4.84</v>
      </c>
      <c r="K9" s="201">
        <v>4.55</v>
      </c>
      <c r="L9" s="201">
        <v>559.76</v>
      </c>
      <c r="M9" s="201">
        <v>27.09</v>
      </c>
      <c r="N9" s="201">
        <v>35.07</v>
      </c>
      <c r="O9" s="201">
        <v>0</v>
      </c>
      <c r="P9" s="201">
        <v>26.05</v>
      </c>
      <c r="Q9" s="201">
        <v>3.24</v>
      </c>
      <c r="R9" s="201">
        <v>12.59</v>
      </c>
      <c r="S9" s="201">
        <v>7.84</v>
      </c>
      <c r="T9" s="201">
        <v>0</v>
      </c>
      <c r="U9" s="201">
        <v>62.16</v>
      </c>
      <c r="V9" s="201">
        <v>3.46</v>
      </c>
      <c r="W9" s="201">
        <v>9.5500000000000007</v>
      </c>
      <c r="X9" s="201">
        <v>29.19</v>
      </c>
      <c r="Y9" s="201">
        <v>0</v>
      </c>
      <c r="Z9" s="201">
        <v>37.58</v>
      </c>
      <c r="AA9" s="201">
        <v>26.77</v>
      </c>
      <c r="AB9" s="201">
        <v>0</v>
      </c>
      <c r="AC9" s="201">
        <v>11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35</v>
      </c>
      <c r="AJ9" s="201">
        <v>0</v>
      </c>
      <c r="AK9" s="201">
        <v>67.19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4.84</v>
      </c>
      <c r="K10" s="201">
        <v>4.55</v>
      </c>
      <c r="L10" s="201">
        <v>559.76</v>
      </c>
      <c r="M10" s="201">
        <v>27.09</v>
      </c>
      <c r="N10" s="201">
        <v>35.07</v>
      </c>
      <c r="O10" s="201">
        <v>0</v>
      </c>
      <c r="P10" s="201">
        <v>26.05</v>
      </c>
      <c r="Q10" s="201">
        <v>3.24</v>
      </c>
      <c r="R10" s="201">
        <v>12.59</v>
      </c>
      <c r="S10" s="201">
        <v>7.84</v>
      </c>
      <c r="T10" s="201">
        <v>0</v>
      </c>
      <c r="U10" s="201">
        <v>62.16</v>
      </c>
      <c r="V10" s="201">
        <v>3.46</v>
      </c>
      <c r="W10" s="201">
        <v>9.5500000000000007</v>
      </c>
      <c r="X10" s="201">
        <v>29.19</v>
      </c>
      <c r="Y10" s="201">
        <v>0</v>
      </c>
      <c r="Z10" s="201">
        <v>37.58</v>
      </c>
      <c r="AA10" s="201">
        <v>26.77</v>
      </c>
      <c r="AB10" s="201">
        <v>0</v>
      </c>
      <c r="AC10" s="201">
        <v>11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35</v>
      </c>
      <c r="AJ10" s="201">
        <v>0</v>
      </c>
      <c r="AK10" s="201">
        <v>67.19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4.84</v>
      </c>
      <c r="K11" s="201">
        <v>4.55</v>
      </c>
      <c r="L11" s="201">
        <v>559.76</v>
      </c>
      <c r="M11" s="201">
        <v>27.09</v>
      </c>
      <c r="N11" s="201">
        <v>35.07</v>
      </c>
      <c r="O11" s="201">
        <v>0</v>
      </c>
      <c r="P11" s="201">
        <v>26.05</v>
      </c>
      <c r="Q11" s="201">
        <v>3.24</v>
      </c>
      <c r="R11" s="201">
        <v>12.59</v>
      </c>
      <c r="S11" s="201">
        <v>7.84</v>
      </c>
      <c r="T11" s="201">
        <v>0</v>
      </c>
      <c r="U11" s="201">
        <v>62.16</v>
      </c>
      <c r="V11" s="201">
        <v>3.46</v>
      </c>
      <c r="W11" s="201">
        <v>9.5500000000000007</v>
      </c>
      <c r="X11" s="201">
        <v>29.19</v>
      </c>
      <c r="Y11" s="201">
        <v>0</v>
      </c>
      <c r="Z11" s="201">
        <v>37.58</v>
      </c>
      <c r="AA11" s="201">
        <v>26.77</v>
      </c>
      <c r="AB11" s="201">
        <v>0</v>
      </c>
      <c r="AC11" s="201">
        <v>15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39.76</v>
      </c>
      <c r="AJ11" s="201">
        <v>0</v>
      </c>
      <c r="AK11" s="201">
        <v>68.290000000000006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4.84</v>
      </c>
      <c r="K12" s="201">
        <v>4.55</v>
      </c>
      <c r="L12" s="201">
        <v>559.76</v>
      </c>
      <c r="M12" s="201">
        <v>27.09</v>
      </c>
      <c r="N12" s="201">
        <v>35.07</v>
      </c>
      <c r="O12" s="201">
        <v>0</v>
      </c>
      <c r="P12" s="201">
        <v>26.05</v>
      </c>
      <c r="Q12" s="201">
        <v>3.24</v>
      </c>
      <c r="R12" s="201">
        <v>12.59</v>
      </c>
      <c r="S12" s="201">
        <v>7.84</v>
      </c>
      <c r="T12" s="201">
        <v>0</v>
      </c>
      <c r="U12" s="201">
        <v>62.16</v>
      </c>
      <c r="V12" s="201">
        <v>3.46</v>
      </c>
      <c r="W12" s="201">
        <v>9.5500000000000007</v>
      </c>
      <c r="X12" s="201">
        <v>29.19</v>
      </c>
      <c r="Y12" s="201">
        <v>0</v>
      </c>
      <c r="Z12" s="201">
        <v>37.58</v>
      </c>
      <c r="AA12" s="201">
        <v>26.77</v>
      </c>
      <c r="AB12" s="201">
        <v>0</v>
      </c>
      <c r="AC12" s="201">
        <v>15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39.76</v>
      </c>
      <c r="AJ12" s="201">
        <v>0</v>
      </c>
      <c r="AK12" s="201">
        <v>68.290000000000006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4.84</v>
      </c>
      <c r="K13" s="201">
        <v>4.55</v>
      </c>
      <c r="L13" s="201">
        <v>559.76</v>
      </c>
      <c r="M13" s="201">
        <v>27.09</v>
      </c>
      <c r="N13" s="201">
        <v>35.07</v>
      </c>
      <c r="O13" s="201">
        <v>0</v>
      </c>
      <c r="P13" s="201">
        <v>26.05</v>
      </c>
      <c r="Q13" s="201">
        <v>3.24</v>
      </c>
      <c r="R13" s="201">
        <v>12.59</v>
      </c>
      <c r="S13" s="201">
        <v>7.84</v>
      </c>
      <c r="T13" s="201">
        <v>0</v>
      </c>
      <c r="U13" s="201">
        <v>62.16</v>
      </c>
      <c r="V13" s="201">
        <v>3.46</v>
      </c>
      <c r="W13" s="201">
        <v>9.5500000000000007</v>
      </c>
      <c r="X13" s="201">
        <v>29.19</v>
      </c>
      <c r="Y13" s="201">
        <v>0</v>
      </c>
      <c r="Z13" s="201">
        <v>37.58</v>
      </c>
      <c r="AA13" s="201">
        <v>26.77</v>
      </c>
      <c r="AB13" s="201">
        <v>0</v>
      </c>
      <c r="AC13" s="201">
        <v>15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35</v>
      </c>
      <c r="AJ13" s="201">
        <v>0</v>
      </c>
      <c r="AK13" s="201">
        <v>68.290000000000006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4.84</v>
      </c>
      <c r="K14" s="201">
        <v>4.55</v>
      </c>
      <c r="L14" s="201">
        <v>559.76</v>
      </c>
      <c r="M14" s="201">
        <v>27.09</v>
      </c>
      <c r="N14" s="201">
        <v>35.07</v>
      </c>
      <c r="O14" s="201">
        <v>0</v>
      </c>
      <c r="P14" s="201">
        <v>26.05</v>
      </c>
      <c r="Q14" s="201">
        <v>3.24</v>
      </c>
      <c r="R14" s="201">
        <v>12.59</v>
      </c>
      <c r="S14" s="201">
        <v>7.84</v>
      </c>
      <c r="T14" s="201">
        <v>0</v>
      </c>
      <c r="U14" s="201">
        <v>62.16</v>
      </c>
      <c r="V14" s="201">
        <v>3.46</v>
      </c>
      <c r="W14" s="201">
        <v>9.5500000000000007</v>
      </c>
      <c r="X14" s="201">
        <v>29.19</v>
      </c>
      <c r="Y14" s="201">
        <v>0</v>
      </c>
      <c r="Z14" s="201">
        <v>37.58</v>
      </c>
      <c r="AA14" s="201">
        <v>26.77</v>
      </c>
      <c r="AB14" s="201">
        <v>0</v>
      </c>
      <c r="AC14" s="201">
        <v>15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39.76</v>
      </c>
      <c r="AJ14" s="201">
        <v>0</v>
      </c>
      <c r="AK14" s="201">
        <v>68.290000000000006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4.84</v>
      </c>
      <c r="K15" s="201">
        <v>5.04</v>
      </c>
      <c r="L15" s="201">
        <v>559.76</v>
      </c>
      <c r="M15" s="201">
        <v>27.09</v>
      </c>
      <c r="N15" s="201">
        <v>35.07</v>
      </c>
      <c r="O15" s="201">
        <v>0</v>
      </c>
      <c r="P15" s="201">
        <v>26.05</v>
      </c>
      <c r="Q15" s="201">
        <v>3.24</v>
      </c>
      <c r="R15" s="201">
        <v>12.59</v>
      </c>
      <c r="S15" s="201">
        <v>7.84</v>
      </c>
      <c r="T15" s="201">
        <v>0</v>
      </c>
      <c r="U15" s="201">
        <v>62.16</v>
      </c>
      <c r="V15" s="201">
        <v>3.46</v>
      </c>
      <c r="W15" s="201">
        <v>9.5500000000000007</v>
      </c>
      <c r="X15" s="201">
        <v>29.19</v>
      </c>
      <c r="Y15" s="201">
        <v>0</v>
      </c>
      <c r="Z15" s="201">
        <v>37.58</v>
      </c>
      <c r="AA15" s="201">
        <v>26.77</v>
      </c>
      <c r="AB15" s="201">
        <v>0</v>
      </c>
      <c r="AC15" s="201">
        <v>15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39.76</v>
      </c>
      <c r="AJ15" s="201">
        <v>0</v>
      </c>
      <c r="AK15" s="201">
        <v>68.290000000000006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4.84</v>
      </c>
      <c r="K16" s="201">
        <v>5.04</v>
      </c>
      <c r="L16" s="201">
        <v>559.76</v>
      </c>
      <c r="M16" s="201">
        <v>27.09</v>
      </c>
      <c r="N16" s="201">
        <v>35.07</v>
      </c>
      <c r="O16" s="201">
        <v>0</v>
      </c>
      <c r="P16" s="201">
        <v>26.05</v>
      </c>
      <c r="Q16" s="201">
        <v>3.24</v>
      </c>
      <c r="R16" s="201">
        <v>12.59</v>
      </c>
      <c r="S16" s="201">
        <v>7.84</v>
      </c>
      <c r="T16" s="201">
        <v>0</v>
      </c>
      <c r="U16" s="201">
        <v>62.16</v>
      </c>
      <c r="V16" s="201">
        <v>3.46</v>
      </c>
      <c r="W16" s="201">
        <v>9.5500000000000007</v>
      </c>
      <c r="X16" s="201">
        <v>29.19</v>
      </c>
      <c r="Y16" s="201">
        <v>0</v>
      </c>
      <c r="Z16" s="201">
        <v>37.58</v>
      </c>
      <c r="AA16" s="201">
        <v>26.77</v>
      </c>
      <c r="AB16" s="201">
        <v>0</v>
      </c>
      <c r="AC16" s="201">
        <v>15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39.76</v>
      </c>
      <c r="AJ16" s="201">
        <v>0</v>
      </c>
      <c r="AK16" s="201">
        <v>68.290000000000006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4.84</v>
      </c>
      <c r="K17" s="201">
        <v>5.04</v>
      </c>
      <c r="L17" s="201">
        <v>559.76</v>
      </c>
      <c r="M17" s="201">
        <v>27.09</v>
      </c>
      <c r="N17" s="201">
        <v>35.07</v>
      </c>
      <c r="O17" s="201">
        <v>0</v>
      </c>
      <c r="P17" s="201">
        <v>26.05</v>
      </c>
      <c r="Q17" s="201">
        <v>3.24</v>
      </c>
      <c r="R17" s="201">
        <v>12.59</v>
      </c>
      <c r="S17" s="201">
        <v>7.84</v>
      </c>
      <c r="T17" s="201">
        <v>0</v>
      </c>
      <c r="U17" s="201">
        <v>62.16</v>
      </c>
      <c r="V17" s="201">
        <v>3.46</v>
      </c>
      <c r="W17" s="201">
        <v>9.5500000000000007</v>
      </c>
      <c r="X17" s="201">
        <v>29.19</v>
      </c>
      <c r="Y17" s="201">
        <v>0</v>
      </c>
      <c r="Z17" s="201">
        <v>37.58</v>
      </c>
      <c r="AA17" s="201">
        <v>26.77</v>
      </c>
      <c r="AB17" s="201">
        <v>0</v>
      </c>
      <c r="AC17" s="201">
        <v>15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39.76</v>
      </c>
      <c r="AJ17" s="201">
        <v>0</v>
      </c>
      <c r="AK17" s="201">
        <v>68.290000000000006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4.84</v>
      </c>
      <c r="K18" s="201">
        <v>5.04</v>
      </c>
      <c r="L18" s="201">
        <v>559.76</v>
      </c>
      <c r="M18" s="201">
        <v>27.09</v>
      </c>
      <c r="N18" s="201">
        <v>35.07</v>
      </c>
      <c r="O18" s="201">
        <v>0</v>
      </c>
      <c r="P18" s="201">
        <v>26.05</v>
      </c>
      <c r="Q18" s="201">
        <v>3.24</v>
      </c>
      <c r="R18" s="201">
        <v>12.59</v>
      </c>
      <c r="S18" s="201">
        <v>7.84</v>
      </c>
      <c r="T18" s="201">
        <v>0</v>
      </c>
      <c r="U18" s="201">
        <v>62.16</v>
      </c>
      <c r="V18" s="201">
        <v>3.46</v>
      </c>
      <c r="W18" s="201">
        <v>9.5500000000000007</v>
      </c>
      <c r="X18" s="201">
        <v>29.19</v>
      </c>
      <c r="Y18" s="201">
        <v>0</v>
      </c>
      <c r="Z18" s="201">
        <v>37.58</v>
      </c>
      <c r="AA18" s="201">
        <v>26.77</v>
      </c>
      <c r="AB18" s="201">
        <v>0</v>
      </c>
      <c r="AC18" s="201">
        <v>15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39.76</v>
      </c>
      <c r="AJ18" s="201">
        <v>0</v>
      </c>
      <c r="AK18" s="201">
        <v>68.290000000000006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4.84</v>
      </c>
      <c r="K19" s="201">
        <v>4.55</v>
      </c>
      <c r="L19" s="201">
        <v>559.76</v>
      </c>
      <c r="M19" s="201">
        <v>27.09</v>
      </c>
      <c r="N19" s="201">
        <v>35.07</v>
      </c>
      <c r="O19" s="201">
        <v>0</v>
      </c>
      <c r="P19" s="201">
        <v>26.05</v>
      </c>
      <c r="Q19" s="201">
        <v>3.24</v>
      </c>
      <c r="R19" s="201">
        <v>12.59</v>
      </c>
      <c r="S19" s="201">
        <v>7.84</v>
      </c>
      <c r="T19" s="201">
        <v>0</v>
      </c>
      <c r="U19" s="201">
        <v>62.16</v>
      </c>
      <c r="V19" s="201">
        <v>3.46</v>
      </c>
      <c r="W19" s="201">
        <v>9.5500000000000007</v>
      </c>
      <c r="X19" s="201">
        <v>29.19</v>
      </c>
      <c r="Y19" s="201">
        <v>0</v>
      </c>
      <c r="Z19" s="201">
        <v>37.58</v>
      </c>
      <c r="AA19" s="201">
        <v>26.77</v>
      </c>
      <c r="AB19" s="201">
        <v>0</v>
      </c>
      <c r="AC19" s="201">
        <v>15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39.76</v>
      </c>
      <c r="AJ19" s="201">
        <v>0</v>
      </c>
      <c r="AK19" s="201">
        <v>68.290000000000006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4.84</v>
      </c>
      <c r="K20" s="201">
        <v>4.55</v>
      </c>
      <c r="L20" s="201">
        <v>559.76</v>
      </c>
      <c r="M20" s="201">
        <v>27.09</v>
      </c>
      <c r="N20" s="201">
        <v>35.07</v>
      </c>
      <c r="O20" s="201">
        <v>0</v>
      </c>
      <c r="P20" s="201">
        <v>26.05</v>
      </c>
      <c r="Q20" s="201">
        <v>3.24</v>
      </c>
      <c r="R20" s="201">
        <v>12.59</v>
      </c>
      <c r="S20" s="201">
        <v>7.84</v>
      </c>
      <c r="T20" s="201">
        <v>0</v>
      </c>
      <c r="U20" s="201">
        <v>62.16</v>
      </c>
      <c r="V20" s="201">
        <v>3.46</v>
      </c>
      <c r="W20" s="201">
        <v>9.5500000000000007</v>
      </c>
      <c r="X20" s="201">
        <v>29.19</v>
      </c>
      <c r="Y20" s="201">
        <v>0</v>
      </c>
      <c r="Z20" s="201">
        <v>37.58</v>
      </c>
      <c r="AA20" s="201">
        <v>26.77</v>
      </c>
      <c r="AB20" s="201">
        <v>0</v>
      </c>
      <c r="AC20" s="201">
        <v>15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39.76</v>
      </c>
      <c r="AJ20" s="201">
        <v>0</v>
      </c>
      <c r="AK20" s="201">
        <v>68.290000000000006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4.84</v>
      </c>
      <c r="K21" s="201">
        <v>4.55</v>
      </c>
      <c r="L21" s="201">
        <v>559.76</v>
      </c>
      <c r="M21" s="201">
        <v>27.09</v>
      </c>
      <c r="N21" s="201">
        <v>35.07</v>
      </c>
      <c r="O21" s="201">
        <v>0</v>
      </c>
      <c r="P21" s="201">
        <v>26.05</v>
      </c>
      <c r="Q21" s="201">
        <v>3.24</v>
      </c>
      <c r="R21" s="201">
        <v>12.59</v>
      </c>
      <c r="S21" s="201">
        <v>7.84</v>
      </c>
      <c r="T21" s="201">
        <v>0</v>
      </c>
      <c r="U21" s="201">
        <v>62.16</v>
      </c>
      <c r="V21" s="201">
        <v>3.46</v>
      </c>
      <c r="W21" s="201">
        <v>9.5500000000000007</v>
      </c>
      <c r="X21" s="201">
        <v>29.19</v>
      </c>
      <c r="Y21" s="201">
        <v>0</v>
      </c>
      <c r="Z21" s="201">
        <v>37.58</v>
      </c>
      <c r="AA21" s="201">
        <v>26.77</v>
      </c>
      <c r="AB21" s="201">
        <v>0</v>
      </c>
      <c r="AC21" s="201">
        <v>15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39.450000000000003</v>
      </c>
      <c r="AJ21" s="201">
        <v>0</v>
      </c>
      <c r="AK21" s="201">
        <v>68.290000000000006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4.84</v>
      </c>
      <c r="K22" s="201">
        <v>4.55</v>
      </c>
      <c r="L22" s="201">
        <v>559.76</v>
      </c>
      <c r="M22" s="201">
        <v>27.09</v>
      </c>
      <c r="N22" s="201">
        <v>35.07</v>
      </c>
      <c r="O22" s="201">
        <v>0</v>
      </c>
      <c r="P22" s="201">
        <v>26.05</v>
      </c>
      <c r="Q22" s="201">
        <v>3.24</v>
      </c>
      <c r="R22" s="201">
        <v>12.59</v>
      </c>
      <c r="S22" s="201">
        <v>7.84</v>
      </c>
      <c r="T22" s="201">
        <v>0</v>
      </c>
      <c r="U22" s="201">
        <v>62.16</v>
      </c>
      <c r="V22" s="201">
        <v>3.46</v>
      </c>
      <c r="W22" s="201">
        <v>9.5500000000000007</v>
      </c>
      <c r="X22" s="201">
        <v>29.19</v>
      </c>
      <c r="Y22" s="201">
        <v>0</v>
      </c>
      <c r="Z22" s="201">
        <v>37.58</v>
      </c>
      <c r="AA22" s="201">
        <v>26.77</v>
      </c>
      <c r="AB22" s="201">
        <v>0</v>
      </c>
      <c r="AC22" s="201">
        <v>15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39.450000000000003</v>
      </c>
      <c r="AJ22" s="201">
        <v>0</v>
      </c>
      <c r="AK22" s="201">
        <v>68.290000000000006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4.84</v>
      </c>
      <c r="K23" s="201">
        <v>4.55</v>
      </c>
      <c r="L23" s="201">
        <v>559.76</v>
      </c>
      <c r="M23" s="201">
        <v>27.09</v>
      </c>
      <c r="N23" s="201">
        <v>35.07</v>
      </c>
      <c r="O23" s="201">
        <v>0</v>
      </c>
      <c r="P23" s="201">
        <v>26.05</v>
      </c>
      <c r="Q23" s="201">
        <v>3.24</v>
      </c>
      <c r="R23" s="201">
        <v>12.59</v>
      </c>
      <c r="S23" s="201">
        <v>7.84</v>
      </c>
      <c r="T23" s="201">
        <v>0</v>
      </c>
      <c r="U23" s="201">
        <v>62.16</v>
      </c>
      <c r="V23" s="201">
        <v>3.46</v>
      </c>
      <c r="W23" s="201">
        <v>9.3699999999999992</v>
      </c>
      <c r="X23" s="201">
        <v>29.19</v>
      </c>
      <c r="Y23" s="201">
        <v>0</v>
      </c>
      <c r="Z23" s="201">
        <v>37.58</v>
      </c>
      <c r="AA23" s="201">
        <v>26.77</v>
      </c>
      <c r="AB23" s="201">
        <v>0</v>
      </c>
      <c r="AC23" s="201">
        <v>15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39.450000000000003</v>
      </c>
      <c r="AJ23" s="201">
        <v>0</v>
      </c>
      <c r="AK23" s="201">
        <v>68.290000000000006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4.84</v>
      </c>
      <c r="K24" s="201">
        <v>4.55</v>
      </c>
      <c r="L24" s="201">
        <v>559.76</v>
      </c>
      <c r="M24" s="201">
        <v>27.09</v>
      </c>
      <c r="N24" s="201">
        <v>35.07</v>
      </c>
      <c r="O24" s="201">
        <v>0</v>
      </c>
      <c r="P24" s="201">
        <v>26.05</v>
      </c>
      <c r="Q24" s="201">
        <v>3.24</v>
      </c>
      <c r="R24" s="201">
        <v>12.59</v>
      </c>
      <c r="S24" s="201">
        <v>7.84</v>
      </c>
      <c r="T24" s="201">
        <v>0</v>
      </c>
      <c r="U24" s="201">
        <v>62.16</v>
      </c>
      <c r="V24" s="201">
        <v>3.46</v>
      </c>
      <c r="W24" s="201">
        <v>9.3699999999999992</v>
      </c>
      <c r="X24" s="201">
        <v>29.19</v>
      </c>
      <c r="Y24" s="201">
        <v>0</v>
      </c>
      <c r="Z24" s="201">
        <v>37.58</v>
      </c>
      <c r="AA24" s="201">
        <v>26.77</v>
      </c>
      <c r="AB24" s="201">
        <v>0</v>
      </c>
      <c r="AC24" s="201">
        <v>15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39.450000000000003</v>
      </c>
      <c r="AJ24" s="201">
        <v>0</v>
      </c>
      <c r="AK24" s="201">
        <v>68.290000000000006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4.84</v>
      </c>
      <c r="K25" s="201">
        <v>4.55</v>
      </c>
      <c r="L25" s="201">
        <v>559.76</v>
      </c>
      <c r="M25" s="201">
        <v>27.09</v>
      </c>
      <c r="N25" s="201">
        <v>35.07</v>
      </c>
      <c r="O25" s="201">
        <v>0</v>
      </c>
      <c r="P25" s="201">
        <v>26.05</v>
      </c>
      <c r="Q25" s="201">
        <v>3.24</v>
      </c>
      <c r="R25" s="201">
        <v>12.59</v>
      </c>
      <c r="S25" s="201">
        <v>7.84</v>
      </c>
      <c r="T25" s="201">
        <v>0</v>
      </c>
      <c r="U25" s="201">
        <v>62.16</v>
      </c>
      <c r="V25" s="201">
        <v>3.46</v>
      </c>
      <c r="W25" s="201">
        <v>9.3699999999999992</v>
      </c>
      <c r="X25" s="201">
        <v>29.19</v>
      </c>
      <c r="Y25" s="201">
        <v>0</v>
      </c>
      <c r="Z25" s="201">
        <v>37.58</v>
      </c>
      <c r="AA25" s="201">
        <v>26.77</v>
      </c>
      <c r="AB25" s="201">
        <v>0</v>
      </c>
      <c r="AC25" s="201">
        <v>15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39.51</v>
      </c>
      <c r="AJ25" s="201">
        <v>0</v>
      </c>
      <c r="AK25" s="201">
        <v>68.290000000000006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4.84</v>
      </c>
      <c r="K26" s="201">
        <v>4.55</v>
      </c>
      <c r="L26" s="201">
        <v>559.76</v>
      </c>
      <c r="M26" s="201">
        <v>27.09</v>
      </c>
      <c r="N26" s="201">
        <v>35.07</v>
      </c>
      <c r="O26" s="201">
        <v>0</v>
      </c>
      <c r="P26" s="201">
        <v>26.05</v>
      </c>
      <c r="Q26" s="201">
        <v>3.24</v>
      </c>
      <c r="R26" s="201">
        <v>12.59</v>
      </c>
      <c r="S26" s="201">
        <v>7.84</v>
      </c>
      <c r="T26" s="201">
        <v>0</v>
      </c>
      <c r="U26" s="201">
        <v>62.16</v>
      </c>
      <c r="V26" s="201">
        <v>3.46</v>
      </c>
      <c r="W26" s="201">
        <v>9.3699999999999992</v>
      </c>
      <c r="X26" s="201">
        <v>29.19</v>
      </c>
      <c r="Y26" s="201">
        <v>0</v>
      </c>
      <c r="Z26" s="201">
        <v>19.350000000000001</v>
      </c>
      <c r="AA26" s="201">
        <v>26.77</v>
      </c>
      <c r="AB26" s="201">
        <v>0</v>
      </c>
      <c r="AC26" s="201">
        <v>15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39.51</v>
      </c>
      <c r="AJ26" s="201">
        <v>0</v>
      </c>
      <c r="AK26" s="201">
        <v>68.290000000000006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4.84</v>
      </c>
      <c r="K27" s="201">
        <v>4.55</v>
      </c>
      <c r="L27" s="201">
        <v>559.76</v>
      </c>
      <c r="M27" s="201">
        <v>27.09</v>
      </c>
      <c r="N27" s="201">
        <v>35.07</v>
      </c>
      <c r="O27" s="201">
        <v>0</v>
      </c>
      <c r="P27" s="201">
        <v>26.05</v>
      </c>
      <c r="Q27" s="201">
        <v>3.24</v>
      </c>
      <c r="R27" s="201">
        <v>12.59</v>
      </c>
      <c r="S27" s="201">
        <v>7.84</v>
      </c>
      <c r="T27" s="201">
        <v>0</v>
      </c>
      <c r="U27" s="201">
        <v>62.16</v>
      </c>
      <c r="V27" s="201">
        <v>3.46</v>
      </c>
      <c r="W27" s="201">
        <v>9.3699999999999992</v>
      </c>
      <c r="X27" s="201">
        <v>29.19</v>
      </c>
      <c r="Y27" s="201">
        <v>0</v>
      </c>
      <c r="Z27" s="201">
        <v>19.350000000000001</v>
      </c>
      <c r="AA27" s="201">
        <v>26.77</v>
      </c>
      <c r="AB27" s="201">
        <v>0</v>
      </c>
      <c r="AC27" s="201">
        <v>15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39.76</v>
      </c>
      <c r="AJ27" s="201">
        <v>0</v>
      </c>
      <c r="AK27" s="201">
        <v>68.290000000000006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2.75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4.84</v>
      </c>
      <c r="K28" s="201">
        <v>4.55</v>
      </c>
      <c r="L28" s="201">
        <v>559.76</v>
      </c>
      <c r="M28" s="201">
        <v>27.09</v>
      </c>
      <c r="N28" s="201">
        <v>35.07</v>
      </c>
      <c r="O28" s="201">
        <v>0</v>
      </c>
      <c r="P28" s="201">
        <v>26.05</v>
      </c>
      <c r="Q28" s="201">
        <v>3.24</v>
      </c>
      <c r="R28" s="201">
        <v>12.59</v>
      </c>
      <c r="S28" s="201">
        <v>7.84</v>
      </c>
      <c r="T28" s="201">
        <v>0</v>
      </c>
      <c r="U28" s="201">
        <v>62.16</v>
      </c>
      <c r="V28" s="201">
        <v>3.46</v>
      </c>
      <c r="W28" s="201">
        <v>9.3699999999999992</v>
      </c>
      <c r="X28" s="201">
        <v>29.19</v>
      </c>
      <c r="Y28" s="201">
        <v>0</v>
      </c>
      <c r="Z28" s="201">
        <v>37.58</v>
      </c>
      <c r="AA28" s="201">
        <v>26.77</v>
      </c>
      <c r="AB28" s="201">
        <v>0</v>
      </c>
      <c r="AC28" s="201">
        <v>15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39.76</v>
      </c>
      <c r="AJ28" s="201">
        <v>0</v>
      </c>
      <c r="AK28" s="201">
        <v>68.290000000000006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5.36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4.84</v>
      </c>
      <c r="K29" s="201">
        <v>4.55</v>
      </c>
      <c r="L29" s="201">
        <v>559.76</v>
      </c>
      <c r="M29" s="201">
        <v>27.09</v>
      </c>
      <c r="N29" s="201">
        <v>35.07</v>
      </c>
      <c r="O29" s="201">
        <v>0</v>
      </c>
      <c r="P29" s="201">
        <v>26.05</v>
      </c>
      <c r="Q29" s="201">
        <v>3.24</v>
      </c>
      <c r="R29" s="201">
        <v>12.59</v>
      </c>
      <c r="S29" s="201">
        <v>7.84</v>
      </c>
      <c r="T29" s="201">
        <v>0</v>
      </c>
      <c r="U29" s="201">
        <v>62.16</v>
      </c>
      <c r="V29" s="201">
        <v>3.46</v>
      </c>
      <c r="W29" s="201">
        <v>9.3699999999999992</v>
      </c>
      <c r="X29" s="201">
        <v>29.19</v>
      </c>
      <c r="Y29" s="201">
        <v>0</v>
      </c>
      <c r="Z29" s="201">
        <v>19.350000000000001</v>
      </c>
      <c r="AA29" s="201">
        <v>26.77</v>
      </c>
      <c r="AB29" s="201">
        <v>0</v>
      </c>
      <c r="AC29" s="201">
        <v>15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39.76</v>
      </c>
      <c r="AJ29" s="201">
        <v>0</v>
      </c>
      <c r="AK29" s="201">
        <v>68.290000000000006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8.89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4.84</v>
      </c>
      <c r="K30" s="201">
        <v>4.55</v>
      </c>
      <c r="L30" s="201">
        <v>438.32</v>
      </c>
      <c r="M30" s="201">
        <v>27.09</v>
      </c>
      <c r="N30" s="201">
        <v>35.07</v>
      </c>
      <c r="O30" s="201">
        <v>0</v>
      </c>
      <c r="P30" s="201">
        <v>26.05</v>
      </c>
      <c r="Q30" s="201">
        <v>3.24</v>
      </c>
      <c r="R30" s="201">
        <v>12.59</v>
      </c>
      <c r="S30" s="201">
        <v>7.83</v>
      </c>
      <c r="T30" s="201">
        <v>0</v>
      </c>
      <c r="U30" s="201">
        <v>62.16</v>
      </c>
      <c r="V30" s="201">
        <v>3.46</v>
      </c>
      <c r="W30" s="201">
        <v>9.3699999999999992</v>
      </c>
      <c r="X30" s="201">
        <v>29.19</v>
      </c>
      <c r="Y30" s="201">
        <v>0</v>
      </c>
      <c r="Z30" s="201">
        <v>19.350000000000001</v>
      </c>
      <c r="AA30" s="201">
        <v>26.77</v>
      </c>
      <c r="AB30" s="201">
        <v>0</v>
      </c>
      <c r="AC30" s="201">
        <v>15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39.76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4.84</v>
      </c>
      <c r="K31" s="201">
        <v>4.6500000000000004</v>
      </c>
      <c r="L31" s="201">
        <v>309.63</v>
      </c>
      <c r="M31" s="201">
        <v>27.09</v>
      </c>
      <c r="N31" s="201">
        <v>35.07</v>
      </c>
      <c r="O31" s="201">
        <v>0</v>
      </c>
      <c r="P31" s="201">
        <v>26.05</v>
      </c>
      <c r="Q31" s="201">
        <v>3.24</v>
      </c>
      <c r="R31" s="201">
        <v>12.59</v>
      </c>
      <c r="S31" s="201">
        <v>7.83</v>
      </c>
      <c r="T31" s="201">
        <v>0</v>
      </c>
      <c r="U31" s="201">
        <v>62.16</v>
      </c>
      <c r="V31" s="201">
        <v>3.46</v>
      </c>
      <c r="W31" s="201">
        <v>9.3699999999999992</v>
      </c>
      <c r="X31" s="201">
        <v>29.19</v>
      </c>
      <c r="Y31" s="201">
        <v>0</v>
      </c>
      <c r="Z31" s="201">
        <v>19.350000000000001</v>
      </c>
      <c r="AA31" s="201">
        <v>26.77</v>
      </c>
      <c r="AB31" s="201">
        <v>0</v>
      </c>
      <c r="AC31" s="201">
        <v>15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39.76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4.84</v>
      </c>
      <c r="K32" s="201">
        <v>4.58</v>
      </c>
      <c r="L32" s="201">
        <v>309.63</v>
      </c>
      <c r="M32" s="201">
        <v>27.09</v>
      </c>
      <c r="N32" s="201">
        <v>35.07</v>
      </c>
      <c r="O32" s="201">
        <v>0</v>
      </c>
      <c r="P32" s="201">
        <v>26.05</v>
      </c>
      <c r="Q32" s="201">
        <v>3.24</v>
      </c>
      <c r="R32" s="201">
        <v>12.59</v>
      </c>
      <c r="S32" s="201">
        <v>7.83</v>
      </c>
      <c r="T32" s="201">
        <v>0</v>
      </c>
      <c r="U32" s="201">
        <v>62.16</v>
      </c>
      <c r="V32" s="201">
        <v>3.46</v>
      </c>
      <c r="W32" s="201">
        <v>9.3699999999999992</v>
      </c>
      <c r="X32" s="201">
        <v>29.19</v>
      </c>
      <c r="Y32" s="201">
        <v>0</v>
      </c>
      <c r="Z32" s="201">
        <v>19.350000000000001</v>
      </c>
      <c r="AA32" s="201">
        <v>26.77</v>
      </c>
      <c r="AB32" s="201">
        <v>0</v>
      </c>
      <c r="AC32" s="201">
        <v>15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39.76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4.84</v>
      </c>
      <c r="K33" s="201">
        <v>4.55</v>
      </c>
      <c r="L33" s="201">
        <v>309.63</v>
      </c>
      <c r="M33" s="201">
        <v>27.09</v>
      </c>
      <c r="N33" s="201">
        <v>35.07</v>
      </c>
      <c r="O33" s="201">
        <v>0</v>
      </c>
      <c r="P33" s="201">
        <v>26.05</v>
      </c>
      <c r="Q33" s="201">
        <v>3.24</v>
      </c>
      <c r="R33" s="201">
        <v>12.59</v>
      </c>
      <c r="S33" s="201">
        <v>7.83</v>
      </c>
      <c r="T33" s="201">
        <v>0</v>
      </c>
      <c r="U33" s="201">
        <v>62.16</v>
      </c>
      <c r="V33" s="201">
        <v>3.46</v>
      </c>
      <c r="W33" s="201">
        <v>9.3699999999999992</v>
      </c>
      <c r="X33" s="201">
        <v>29.19</v>
      </c>
      <c r="Y33" s="201">
        <v>0</v>
      </c>
      <c r="Z33" s="201">
        <v>19.350000000000001</v>
      </c>
      <c r="AA33" s="201">
        <v>26.77</v>
      </c>
      <c r="AB33" s="201">
        <v>0</v>
      </c>
      <c r="AC33" s="201">
        <v>15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39.51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4.84</v>
      </c>
      <c r="K34" s="201">
        <v>4.55</v>
      </c>
      <c r="L34" s="201">
        <v>309.63</v>
      </c>
      <c r="M34" s="201">
        <v>27.09</v>
      </c>
      <c r="N34" s="201">
        <v>35.07</v>
      </c>
      <c r="O34" s="201">
        <v>0</v>
      </c>
      <c r="P34" s="201">
        <v>26.05</v>
      </c>
      <c r="Q34" s="201">
        <v>3.24</v>
      </c>
      <c r="R34" s="201">
        <v>12.59</v>
      </c>
      <c r="S34" s="201">
        <v>7.83</v>
      </c>
      <c r="T34" s="201">
        <v>0</v>
      </c>
      <c r="U34" s="201">
        <v>62.16</v>
      </c>
      <c r="V34" s="201">
        <v>3.46</v>
      </c>
      <c r="W34" s="201">
        <v>9.3699999999999992</v>
      </c>
      <c r="X34" s="201">
        <v>29.19</v>
      </c>
      <c r="Y34" s="201">
        <v>0</v>
      </c>
      <c r="Z34" s="201">
        <v>19.350000000000001</v>
      </c>
      <c r="AA34" s="201">
        <v>26.77</v>
      </c>
      <c r="AB34" s="201">
        <v>0</v>
      </c>
      <c r="AC34" s="201">
        <v>15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39.51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4.84</v>
      </c>
      <c r="K35" s="201">
        <v>4.7</v>
      </c>
      <c r="L35" s="201">
        <v>309.63</v>
      </c>
      <c r="M35" s="201">
        <v>27.09</v>
      </c>
      <c r="N35" s="201">
        <v>35.07</v>
      </c>
      <c r="O35" s="201">
        <v>0</v>
      </c>
      <c r="P35" s="201">
        <v>26.05</v>
      </c>
      <c r="Q35" s="201">
        <v>3.24</v>
      </c>
      <c r="R35" s="201">
        <v>12.59</v>
      </c>
      <c r="S35" s="201">
        <v>7.83</v>
      </c>
      <c r="T35" s="201">
        <v>0</v>
      </c>
      <c r="U35" s="201">
        <v>62.16</v>
      </c>
      <c r="V35" s="201">
        <v>3.46</v>
      </c>
      <c r="W35" s="201">
        <v>9.3699999999999992</v>
      </c>
      <c r="X35" s="201">
        <v>29.19</v>
      </c>
      <c r="Y35" s="201">
        <v>0</v>
      </c>
      <c r="Z35" s="201">
        <v>19.350000000000001</v>
      </c>
      <c r="AA35" s="201">
        <v>26.77</v>
      </c>
      <c r="AB35" s="201">
        <v>0</v>
      </c>
      <c r="AC35" s="201">
        <v>15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39.51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4.84</v>
      </c>
      <c r="K36" s="201">
        <v>4.7</v>
      </c>
      <c r="L36" s="201">
        <v>336.72</v>
      </c>
      <c r="M36" s="201">
        <v>27.09</v>
      </c>
      <c r="N36" s="201">
        <v>35.07</v>
      </c>
      <c r="O36" s="201">
        <v>0</v>
      </c>
      <c r="P36" s="201">
        <v>26.05</v>
      </c>
      <c r="Q36" s="201">
        <v>3.24</v>
      </c>
      <c r="R36" s="201">
        <v>12.59</v>
      </c>
      <c r="S36" s="201">
        <v>7.83</v>
      </c>
      <c r="T36" s="201">
        <v>0</v>
      </c>
      <c r="U36" s="201">
        <v>62.16</v>
      </c>
      <c r="V36" s="201">
        <v>3.46</v>
      </c>
      <c r="W36" s="201">
        <v>9.3699999999999992</v>
      </c>
      <c r="X36" s="201">
        <v>29.19</v>
      </c>
      <c r="Y36" s="201">
        <v>0</v>
      </c>
      <c r="Z36" s="201">
        <v>19.350000000000001</v>
      </c>
      <c r="AA36" s="201">
        <v>26.77</v>
      </c>
      <c r="AB36" s="201">
        <v>0</v>
      </c>
      <c r="AC36" s="201">
        <v>15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39.51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4.84</v>
      </c>
      <c r="K37" s="201">
        <v>4.55</v>
      </c>
      <c r="L37" s="201">
        <v>348.33</v>
      </c>
      <c r="M37" s="201">
        <v>27.09</v>
      </c>
      <c r="N37" s="201">
        <v>35.07</v>
      </c>
      <c r="O37" s="201">
        <v>0</v>
      </c>
      <c r="P37" s="201">
        <v>26.05</v>
      </c>
      <c r="Q37" s="201">
        <v>3.24</v>
      </c>
      <c r="R37" s="201">
        <v>12.59</v>
      </c>
      <c r="S37" s="201">
        <v>7.83</v>
      </c>
      <c r="T37" s="201">
        <v>0</v>
      </c>
      <c r="U37" s="201">
        <v>62.16</v>
      </c>
      <c r="V37" s="201">
        <v>3.46</v>
      </c>
      <c r="W37" s="201">
        <v>9.3699999999999992</v>
      </c>
      <c r="X37" s="201">
        <v>29.19</v>
      </c>
      <c r="Y37" s="201">
        <v>0</v>
      </c>
      <c r="Z37" s="201">
        <v>19.350000000000001</v>
      </c>
      <c r="AA37" s="201">
        <v>26.77</v>
      </c>
      <c r="AB37" s="201">
        <v>0</v>
      </c>
      <c r="AC37" s="201">
        <v>15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39.51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4.84</v>
      </c>
      <c r="K38" s="201">
        <v>4.55</v>
      </c>
      <c r="L38" s="201">
        <v>342.53</v>
      </c>
      <c r="M38" s="201">
        <v>27.09</v>
      </c>
      <c r="N38" s="201">
        <v>35.07</v>
      </c>
      <c r="O38" s="201">
        <v>0</v>
      </c>
      <c r="P38" s="201">
        <v>26.05</v>
      </c>
      <c r="Q38" s="201">
        <v>3.24</v>
      </c>
      <c r="R38" s="201">
        <v>12.59</v>
      </c>
      <c r="S38" s="201">
        <v>7.83</v>
      </c>
      <c r="T38" s="201">
        <v>0</v>
      </c>
      <c r="U38" s="201">
        <v>62.16</v>
      </c>
      <c r="V38" s="201">
        <v>3.46</v>
      </c>
      <c r="W38" s="201">
        <v>9.3699999999999992</v>
      </c>
      <c r="X38" s="201">
        <v>29.19</v>
      </c>
      <c r="Y38" s="201">
        <v>0</v>
      </c>
      <c r="Z38" s="201">
        <v>19.350000000000001</v>
      </c>
      <c r="AA38" s="201">
        <v>26.77</v>
      </c>
      <c r="AB38" s="201">
        <v>0</v>
      </c>
      <c r="AC38" s="201">
        <v>15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39.51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4.84</v>
      </c>
      <c r="K39" s="201">
        <v>4.55</v>
      </c>
      <c r="L39" s="201">
        <v>321</v>
      </c>
      <c r="M39" s="201">
        <v>27.09</v>
      </c>
      <c r="N39" s="201">
        <v>35.07</v>
      </c>
      <c r="O39" s="201">
        <v>0</v>
      </c>
      <c r="P39" s="201">
        <v>26.05</v>
      </c>
      <c r="Q39" s="201">
        <v>3.24</v>
      </c>
      <c r="R39" s="201">
        <v>12.59</v>
      </c>
      <c r="S39" s="201">
        <v>7.83</v>
      </c>
      <c r="T39" s="201">
        <v>0</v>
      </c>
      <c r="U39" s="201">
        <v>62.16</v>
      </c>
      <c r="V39" s="201">
        <v>3.46</v>
      </c>
      <c r="W39" s="201">
        <v>9.3699999999999992</v>
      </c>
      <c r="X39" s="201">
        <v>29.19</v>
      </c>
      <c r="Y39" s="201">
        <v>0</v>
      </c>
      <c r="Z39" s="201">
        <v>19.350000000000001</v>
      </c>
      <c r="AA39" s="201">
        <v>26.77</v>
      </c>
      <c r="AB39" s="201">
        <v>0</v>
      </c>
      <c r="AC39" s="201">
        <v>10.69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35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4.84</v>
      </c>
      <c r="K40" s="201">
        <v>4.55</v>
      </c>
      <c r="L40" s="201">
        <v>384</v>
      </c>
      <c r="M40" s="201">
        <v>27.09</v>
      </c>
      <c r="N40" s="201">
        <v>35.07</v>
      </c>
      <c r="O40" s="201">
        <v>0</v>
      </c>
      <c r="P40" s="201">
        <v>26.05</v>
      </c>
      <c r="Q40" s="201">
        <v>3.24</v>
      </c>
      <c r="R40" s="201">
        <v>12.59</v>
      </c>
      <c r="S40" s="201">
        <v>7.83</v>
      </c>
      <c r="T40" s="201">
        <v>0</v>
      </c>
      <c r="U40" s="201">
        <v>62.16</v>
      </c>
      <c r="V40" s="201">
        <v>3.46</v>
      </c>
      <c r="W40" s="201">
        <v>9.3699999999999992</v>
      </c>
      <c r="X40" s="201">
        <v>29.19</v>
      </c>
      <c r="Y40" s="201">
        <v>0</v>
      </c>
      <c r="Z40" s="201">
        <v>19.350000000000001</v>
      </c>
      <c r="AA40" s="201">
        <v>26.77</v>
      </c>
      <c r="AB40" s="201">
        <v>0</v>
      </c>
      <c r="AC40" s="201">
        <v>10.69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35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4.84</v>
      </c>
      <c r="K41" s="201">
        <v>4.55</v>
      </c>
      <c r="L41" s="201">
        <v>389</v>
      </c>
      <c r="M41" s="201">
        <v>27.09</v>
      </c>
      <c r="N41" s="201">
        <v>35.07</v>
      </c>
      <c r="O41" s="201">
        <v>0</v>
      </c>
      <c r="P41" s="201">
        <v>26.05</v>
      </c>
      <c r="Q41" s="201">
        <v>3.24</v>
      </c>
      <c r="R41" s="201">
        <v>12.59</v>
      </c>
      <c r="S41" s="201">
        <v>7.83</v>
      </c>
      <c r="T41" s="201">
        <v>0</v>
      </c>
      <c r="U41" s="201">
        <v>62.16</v>
      </c>
      <c r="V41" s="201">
        <v>3.46</v>
      </c>
      <c r="W41" s="201">
        <v>9.3699999999999992</v>
      </c>
      <c r="X41" s="201">
        <v>29.19</v>
      </c>
      <c r="Y41" s="201">
        <v>0</v>
      </c>
      <c r="Z41" s="201">
        <v>19.350000000000001</v>
      </c>
      <c r="AA41" s="201">
        <v>26.77</v>
      </c>
      <c r="AB41" s="201">
        <v>0</v>
      </c>
      <c r="AC41" s="201">
        <v>14.58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39.51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4.84</v>
      </c>
      <c r="K42" s="201">
        <v>4.55</v>
      </c>
      <c r="L42" s="201">
        <v>397</v>
      </c>
      <c r="M42" s="201">
        <v>27.09</v>
      </c>
      <c r="N42" s="201">
        <v>35.07</v>
      </c>
      <c r="O42" s="201">
        <v>0</v>
      </c>
      <c r="P42" s="201">
        <v>26.05</v>
      </c>
      <c r="Q42" s="201">
        <v>3.24</v>
      </c>
      <c r="R42" s="201">
        <v>12.59</v>
      </c>
      <c r="S42" s="201">
        <v>7.83</v>
      </c>
      <c r="T42" s="201">
        <v>0</v>
      </c>
      <c r="U42" s="201">
        <v>62.16</v>
      </c>
      <c r="V42" s="201">
        <v>3.46</v>
      </c>
      <c r="W42" s="201">
        <v>9.3699999999999992</v>
      </c>
      <c r="X42" s="201">
        <v>29.19</v>
      </c>
      <c r="Y42" s="201">
        <v>0</v>
      </c>
      <c r="Z42" s="201">
        <v>19.350000000000001</v>
      </c>
      <c r="AA42" s="201">
        <v>26.77</v>
      </c>
      <c r="AB42" s="201">
        <v>0</v>
      </c>
      <c r="AC42" s="201">
        <v>14.58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39.51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4.84</v>
      </c>
      <c r="K43" s="201">
        <v>4.55</v>
      </c>
      <c r="L43" s="201">
        <v>389</v>
      </c>
      <c r="M43" s="201">
        <v>27.09</v>
      </c>
      <c r="N43" s="201">
        <v>35.07</v>
      </c>
      <c r="O43" s="201">
        <v>0</v>
      </c>
      <c r="P43" s="201">
        <v>26.05</v>
      </c>
      <c r="Q43" s="201">
        <v>3.24</v>
      </c>
      <c r="R43" s="201">
        <v>12.59</v>
      </c>
      <c r="S43" s="201">
        <v>7.84</v>
      </c>
      <c r="T43" s="201">
        <v>0</v>
      </c>
      <c r="U43" s="201">
        <v>62.16</v>
      </c>
      <c r="V43" s="201">
        <v>3.46</v>
      </c>
      <c r="W43" s="201">
        <v>9.3699999999999992</v>
      </c>
      <c r="X43" s="201">
        <v>29.19</v>
      </c>
      <c r="Y43" s="201">
        <v>0</v>
      </c>
      <c r="Z43" s="201">
        <v>19.350000000000001</v>
      </c>
      <c r="AA43" s="201">
        <v>26.77</v>
      </c>
      <c r="AB43" s="201">
        <v>0</v>
      </c>
      <c r="AC43" s="201">
        <v>14.58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39.51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4.84</v>
      </c>
      <c r="K44" s="201">
        <v>4.55</v>
      </c>
      <c r="L44" s="201">
        <v>394</v>
      </c>
      <c r="M44" s="201">
        <v>27.09</v>
      </c>
      <c r="N44" s="201">
        <v>35.07</v>
      </c>
      <c r="O44" s="201">
        <v>0</v>
      </c>
      <c r="P44" s="201">
        <v>26.05</v>
      </c>
      <c r="Q44" s="201">
        <v>3.24</v>
      </c>
      <c r="R44" s="201">
        <v>12.59</v>
      </c>
      <c r="S44" s="201">
        <v>7.84</v>
      </c>
      <c r="T44" s="201">
        <v>0</v>
      </c>
      <c r="U44" s="201">
        <v>62.16</v>
      </c>
      <c r="V44" s="201">
        <v>3.46</v>
      </c>
      <c r="W44" s="201">
        <v>9.3699999999999992</v>
      </c>
      <c r="X44" s="201">
        <v>29.19</v>
      </c>
      <c r="Y44" s="201">
        <v>0</v>
      </c>
      <c r="Z44" s="201">
        <v>19.350000000000001</v>
      </c>
      <c r="AA44" s="201">
        <v>26.77</v>
      </c>
      <c r="AB44" s="201">
        <v>0</v>
      </c>
      <c r="AC44" s="201">
        <v>14.58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39.51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4.84</v>
      </c>
      <c r="K45" s="201">
        <v>4.55</v>
      </c>
      <c r="L45" s="201">
        <v>388</v>
      </c>
      <c r="M45" s="201">
        <v>27.09</v>
      </c>
      <c r="N45" s="201">
        <v>35.07</v>
      </c>
      <c r="O45" s="201">
        <v>0</v>
      </c>
      <c r="P45" s="201">
        <v>26.05</v>
      </c>
      <c r="Q45" s="201">
        <v>3.24</v>
      </c>
      <c r="R45" s="201">
        <v>12.59</v>
      </c>
      <c r="S45" s="201">
        <v>7.84</v>
      </c>
      <c r="T45" s="201">
        <v>0</v>
      </c>
      <c r="U45" s="201">
        <v>62.16</v>
      </c>
      <c r="V45" s="201">
        <v>3.46</v>
      </c>
      <c r="W45" s="201">
        <v>9.3699999999999992</v>
      </c>
      <c r="X45" s="201">
        <v>29.19</v>
      </c>
      <c r="Y45" s="201">
        <v>0</v>
      </c>
      <c r="Z45" s="201">
        <v>19.350000000000001</v>
      </c>
      <c r="AA45" s="201">
        <v>26.77</v>
      </c>
      <c r="AB45" s="201">
        <v>0</v>
      </c>
      <c r="AC45" s="201">
        <v>14.58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39.51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4.84</v>
      </c>
      <c r="K46" s="201">
        <v>4.55</v>
      </c>
      <c r="L46" s="201">
        <v>438</v>
      </c>
      <c r="M46" s="201">
        <v>27.09</v>
      </c>
      <c r="N46" s="201">
        <v>35.07</v>
      </c>
      <c r="O46" s="201">
        <v>0</v>
      </c>
      <c r="P46" s="201">
        <v>26.05</v>
      </c>
      <c r="Q46" s="201">
        <v>3.24</v>
      </c>
      <c r="R46" s="201">
        <v>12.59</v>
      </c>
      <c r="S46" s="201">
        <v>7.84</v>
      </c>
      <c r="T46" s="201">
        <v>0</v>
      </c>
      <c r="U46" s="201">
        <v>62.16</v>
      </c>
      <c r="V46" s="201">
        <v>3.46</v>
      </c>
      <c r="W46" s="201">
        <v>9.3699999999999992</v>
      </c>
      <c r="X46" s="201">
        <v>29.19</v>
      </c>
      <c r="Y46" s="201">
        <v>0</v>
      </c>
      <c r="Z46" s="201">
        <v>19.350000000000001</v>
      </c>
      <c r="AA46" s="201">
        <v>26.77</v>
      </c>
      <c r="AB46" s="201">
        <v>0</v>
      </c>
      <c r="AC46" s="201">
        <v>14.65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39.51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1.83</v>
      </c>
      <c r="G47" s="201">
        <v>3.22</v>
      </c>
      <c r="H47" s="201">
        <v>0</v>
      </c>
      <c r="I47" s="201">
        <v>0</v>
      </c>
      <c r="J47" s="201">
        <v>4.84</v>
      </c>
      <c r="K47" s="201">
        <v>4.55</v>
      </c>
      <c r="L47" s="201">
        <v>443</v>
      </c>
      <c r="M47" s="201">
        <v>27.09</v>
      </c>
      <c r="N47" s="201">
        <v>35.07</v>
      </c>
      <c r="O47" s="201">
        <v>0</v>
      </c>
      <c r="P47" s="201">
        <v>26.05</v>
      </c>
      <c r="Q47" s="201">
        <v>3.24</v>
      </c>
      <c r="R47" s="201">
        <v>12.59</v>
      </c>
      <c r="S47" s="201">
        <v>7.84</v>
      </c>
      <c r="T47" s="201">
        <v>0</v>
      </c>
      <c r="U47" s="201">
        <v>62.16</v>
      </c>
      <c r="V47" s="201">
        <v>3.46</v>
      </c>
      <c r="W47" s="201">
        <v>9.3699999999999992</v>
      </c>
      <c r="X47" s="201">
        <v>29.19</v>
      </c>
      <c r="Y47" s="201">
        <v>0</v>
      </c>
      <c r="Z47" s="201">
        <v>19.350000000000001</v>
      </c>
      <c r="AA47" s="201">
        <v>0</v>
      </c>
      <c r="AB47" s="201">
        <v>0</v>
      </c>
      <c r="AC47" s="201">
        <v>13.81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35.01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1.35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1.83</v>
      </c>
      <c r="G48" s="201">
        <v>3.22</v>
      </c>
      <c r="H48" s="201">
        <v>0</v>
      </c>
      <c r="I48" s="201">
        <v>0</v>
      </c>
      <c r="J48" s="201">
        <v>4.84</v>
      </c>
      <c r="K48" s="201">
        <v>4.55</v>
      </c>
      <c r="L48" s="201">
        <v>396</v>
      </c>
      <c r="M48" s="201">
        <v>27.09</v>
      </c>
      <c r="N48" s="201">
        <v>35.07</v>
      </c>
      <c r="O48" s="201">
        <v>0</v>
      </c>
      <c r="P48" s="201">
        <v>26.05</v>
      </c>
      <c r="Q48" s="201">
        <v>3.24</v>
      </c>
      <c r="R48" s="201">
        <v>12.59</v>
      </c>
      <c r="S48" s="201">
        <v>7.84</v>
      </c>
      <c r="T48" s="201">
        <v>0</v>
      </c>
      <c r="U48" s="201">
        <v>62.16</v>
      </c>
      <c r="V48" s="201">
        <v>3.46</v>
      </c>
      <c r="W48" s="201">
        <v>9.3699999999999992</v>
      </c>
      <c r="X48" s="201">
        <v>29.19</v>
      </c>
      <c r="Y48" s="201">
        <v>0</v>
      </c>
      <c r="Z48" s="201">
        <v>19.350000000000001</v>
      </c>
      <c r="AA48" s="201">
        <v>0</v>
      </c>
      <c r="AB48" s="201">
        <v>0</v>
      </c>
      <c r="AC48" s="201">
        <v>11.41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35.01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1.35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1.67</v>
      </c>
      <c r="G49" s="201">
        <v>1.67</v>
      </c>
      <c r="H49" s="201">
        <v>0</v>
      </c>
      <c r="I49" s="201">
        <v>0</v>
      </c>
      <c r="J49" s="201">
        <v>4.84</v>
      </c>
      <c r="K49" s="201">
        <v>4.55</v>
      </c>
      <c r="L49" s="201">
        <v>421</v>
      </c>
      <c r="M49" s="201">
        <v>27.09</v>
      </c>
      <c r="N49" s="201">
        <v>35.07</v>
      </c>
      <c r="O49" s="201">
        <v>0</v>
      </c>
      <c r="P49" s="201">
        <v>26.05</v>
      </c>
      <c r="Q49" s="201">
        <v>3.24</v>
      </c>
      <c r="R49" s="201">
        <v>12.59</v>
      </c>
      <c r="S49" s="201">
        <v>7.84</v>
      </c>
      <c r="T49" s="201">
        <v>0</v>
      </c>
      <c r="U49" s="201">
        <v>62.16</v>
      </c>
      <c r="V49" s="201">
        <v>3.46</v>
      </c>
      <c r="W49" s="201">
        <v>9.01</v>
      </c>
      <c r="X49" s="201">
        <v>29.19</v>
      </c>
      <c r="Y49" s="201">
        <v>0</v>
      </c>
      <c r="Z49" s="201">
        <v>19.350000000000001</v>
      </c>
      <c r="AA49" s="201">
        <v>0</v>
      </c>
      <c r="AB49" s="201">
        <v>0</v>
      </c>
      <c r="AC49" s="201">
        <v>10.76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35.01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1.35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1.67</v>
      </c>
      <c r="G50" s="201">
        <v>1.67</v>
      </c>
      <c r="H50" s="201">
        <v>0</v>
      </c>
      <c r="I50" s="201">
        <v>0</v>
      </c>
      <c r="J50" s="201">
        <v>4.84</v>
      </c>
      <c r="K50" s="201">
        <v>4.55</v>
      </c>
      <c r="L50" s="201">
        <v>453</v>
      </c>
      <c r="M50" s="201">
        <v>27.09</v>
      </c>
      <c r="N50" s="201">
        <v>35.07</v>
      </c>
      <c r="O50" s="201">
        <v>0</v>
      </c>
      <c r="P50" s="201">
        <v>26.05</v>
      </c>
      <c r="Q50" s="201">
        <v>3.24</v>
      </c>
      <c r="R50" s="201">
        <v>12.59</v>
      </c>
      <c r="S50" s="201">
        <v>7.84</v>
      </c>
      <c r="T50" s="201">
        <v>0</v>
      </c>
      <c r="U50" s="201">
        <v>62.16</v>
      </c>
      <c r="V50" s="201">
        <v>3.46</v>
      </c>
      <c r="W50" s="201">
        <v>9.01</v>
      </c>
      <c r="X50" s="201">
        <v>29.19</v>
      </c>
      <c r="Y50" s="201">
        <v>0</v>
      </c>
      <c r="Z50" s="201">
        <v>37.58</v>
      </c>
      <c r="AA50" s="201">
        <v>0</v>
      </c>
      <c r="AB50" s="201">
        <v>0</v>
      </c>
      <c r="AC50" s="201">
        <v>10.76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35.549999999999997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1.35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1.67</v>
      </c>
      <c r="G51" s="201">
        <v>1.67</v>
      </c>
      <c r="H51" s="201">
        <v>0</v>
      </c>
      <c r="I51" s="201">
        <v>0</v>
      </c>
      <c r="J51" s="201">
        <v>4.84</v>
      </c>
      <c r="K51" s="201">
        <v>4.55</v>
      </c>
      <c r="L51" s="201">
        <v>559.76</v>
      </c>
      <c r="M51" s="201">
        <v>27.09</v>
      </c>
      <c r="N51" s="201">
        <v>35.07</v>
      </c>
      <c r="O51" s="201">
        <v>0</v>
      </c>
      <c r="P51" s="201">
        <v>26.05</v>
      </c>
      <c r="Q51" s="201">
        <v>3.24</v>
      </c>
      <c r="R51" s="201">
        <v>12.59</v>
      </c>
      <c r="S51" s="201">
        <v>7.84</v>
      </c>
      <c r="T51" s="201">
        <v>0</v>
      </c>
      <c r="U51" s="201">
        <v>62.16</v>
      </c>
      <c r="V51" s="201">
        <v>3.46</v>
      </c>
      <c r="W51" s="201">
        <v>9.01</v>
      </c>
      <c r="X51" s="201">
        <v>29.19</v>
      </c>
      <c r="Y51" s="201">
        <v>0</v>
      </c>
      <c r="Z51" s="201">
        <v>37.58</v>
      </c>
      <c r="AA51" s="201">
        <v>0</v>
      </c>
      <c r="AB51" s="201">
        <v>0</v>
      </c>
      <c r="AC51" s="201">
        <v>10.76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36.35</v>
      </c>
      <c r="AJ51" s="201">
        <v>0</v>
      </c>
      <c r="AK51" s="201">
        <v>66.08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1.67</v>
      </c>
      <c r="G52" s="201">
        <v>1.67</v>
      </c>
      <c r="H52" s="201">
        <v>0</v>
      </c>
      <c r="I52" s="201">
        <v>0</v>
      </c>
      <c r="J52" s="201">
        <v>4.84</v>
      </c>
      <c r="K52" s="201">
        <v>4.55</v>
      </c>
      <c r="L52" s="201">
        <v>559.76</v>
      </c>
      <c r="M52" s="201">
        <v>27.09</v>
      </c>
      <c r="N52" s="201">
        <v>35.07</v>
      </c>
      <c r="O52" s="201">
        <v>0</v>
      </c>
      <c r="P52" s="201">
        <v>26.05</v>
      </c>
      <c r="Q52" s="201">
        <v>3.24</v>
      </c>
      <c r="R52" s="201">
        <v>12.59</v>
      </c>
      <c r="S52" s="201">
        <v>7.84</v>
      </c>
      <c r="T52" s="201">
        <v>0</v>
      </c>
      <c r="U52" s="201">
        <v>62.16</v>
      </c>
      <c r="V52" s="201">
        <v>3.46</v>
      </c>
      <c r="W52" s="201">
        <v>9.01</v>
      </c>
      <c r="X52" s="201">
        <v>29.19</v>
      </c>
      <c r="Y52" s="201">
        <v>0</v>
      </c>
      <c r="Z52" s="201">
        <v>37.58</v>
      </c>
      <c r="AA52" s="201">
        <v>0</v>
      </c>
      <c r="AB52" s="201">
        <v>0</v>
      </c>
      <c r="AC52" s="201">
        <v>10.76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36.35</v>
      </c>
      <c r="AJ52" s="201">
        <v>0</v>
      </c>
      <c r="AK52" s="201">
        <v>66.08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1.67</v>
      </c>
      <c r="G53" s="201">
        <v>1.67</v>
      </c>
      <c r="H53" s="201">
        <v>0</v>
      </c>
      <c r="I53" s="201">
        <v>0</v>
      </c>
      <c r="J53" s="201">
        <v>4.84</v>
      </c>
      <c r="K53" s="201">
        <v>4.55</v>
      </c>
      <c r="L53" s="201">
        <v>559.76</v>
      </c>
      <c r="M53" s="201">
        <v>27.09</v>
      </c>
      <c r="N53" s="201">
        <v>35.07</v>
      </c>
      <c r="O53" s="201">
        <v>0</v>
      </c>
      <c r="P53" s="201">
        <v>26.05</v>
      </c>
      <c r="Q53" s="201">
        <v>3.24</v>
      </c>
      <c r="R53" s="201">
        <v>12.59</v>
      </c>
      <c r="S53" s="201">
        <v>7.84</v>
      </c>
      <c r="T53" s="201">
        <v>0</v>
      </c>
      <c r="U53" s="201">
        <v>62.16</v>
      </c>
      <c r="V53" s="201">
        <v>3.46</v>
      </c>
      <c r="W53" s="201">
        <v>9.01</v>
      </c>
      <c r="X53" s="201">
        <v>29.19</v>
      </c>
      <c r="Y53" s="201">
        <v>0</v>
      </c>
      <c r="Z53" s="201">
        <v>37.58</v>
      </c>
      <c r="AA53" s="201">
        <v>0</v>
      </c>
      <c r="AB53" s="201">
        <v>0</v>
      </c>
      <c r="AC53" s="201">
        <v>10.76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36.35</v>
      </c>
      <c r="AJ53" s="201">
        <v>0</v>
      </c>
      <c r="AK53" s="201">
        <v>66.08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1.67</v>
      </c>
      <c r="G54" s="201">
        <v>1.67</v>
      </c>
      <c r="H54" s="201">
        <v>0</v>
      </c>
      <c r="I54" s="201">
        <v>0</v>
      </c>
      <c r="J54" s="201">
        <v>4.84</v>
      </c>
      <c r="K54" s="201">
        <v>4.55</v>
      </c>
      <c r="L54" s="201">
        <v>559.76</v>
      </c>
      <c r="M54" s="201">
        <v>27.09</v>
      </c>
      <c r="N54" s="201">
        <v>35.07</v>
      </c>
      <c r="O54" s="201">
        <v>0</v>
      </c>
      <c r="P54" s="201">
        <v>26.05</v>
      </c>
      <c r="Q54" s="201">
        <v>3.24</v>
      </c>
      <c r="R54" s="201">
        <v>12.59</v>
      </c>
      <c r="S54" s="201">
        <v>7.84</v>
      </c>
      <c r="T54" s="201">
        <v>0</v>
      </c>
      <c r="U54" s="201">
        <v>62.16</v>
      </c>
      <c r="V54" s="201">
        <v>3.46</v>
      </c>
      <c r="W54" s="201">
        <v>9.01</v>
      </c>
      <c r="X54" s="201">
        <v>29.19</v>
      </c>
      <c r="Y54" s="201">
        <v>0</v>
      </c>
      <c r="Z54" s="201">
        <v>37.58</v>
      </c>
      <c r="AA54" s="201">
        <v>0</v>
      </c>
      <c r="AB54" s="201">
        <v>0</v>
      </c>
      <c r="AC54" s="201">
        <v>10.76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36.35</v>
      </c>
      <c r="AJ54" s="201">
        <v>0</v>
      </c>
      <c r="AK54" s="201">
        <v>66.08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1.67</v>
      </c>
      <c r="G55" s="201">
        <v>1.67</v>
      </c>
      <c r="H55" s="201">
        <v>0</v>
      </c>
      <c r="I55" s="201">
        <v>0</v>
      </c>
      <c r="J55" s="201">
        <v>4.84</v>
      </c>
      <c r="K55" s="201">
        <v>4.55</v>
      </c>
      <c r="L55" s="201">
        <v>435.42</v>
      </c>
      <c r="M55" s="201">
        <v>27.09</v>
      </c>
      <c r="N55" s="201">
        <v>35.07</v>
      </c>
      <c r="O55" s="201">
        <v>0</v>
      </c>
      <c r="P55" s="201">
        <v>26.05</v>
      </c>
      <c r="Q55" s="201">
        <v>3.24</v>
      </c>
      <c r="R55" s="201">
        <v>12.59</v>
      </c>
      <c r="S55" s="201">
        <v>7.84</v>
      </c>
      <c r="T55" s="201">
        <v>0</v>
      </c>
      <c r="U55" s="201">
        <v>62.16</v>
      </c>
      <c r="V55" s="201">
        <v>3.46</v>
      </c>
      <c r="W55" s="201">
        <v>9.01</v>
      </c>
      <c r="X55" s="201">
        <v>29.19</v>
      </c>
      <c r="Y55" s="201">
        <v>0</v>
      </c>
      <c r="Z55" s="201">
        <v>37.58</v>
      </c>
      <c r="AA55" s="201">
        <v>26.77</v>
      </c>
      <c r="AB55" s="201">
        <v>0</v>
      </c>
      <c r="AC55" s="201">
        <v>10.43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35.74</v>
      </c>
      <c r="AJ55" s="201">
        <v>0</v>
      </c>
      <c r="AK55" s="201">
        <v>50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1.67</v>
      </c>
      <c r="G56" s="201">
        <v>1.67</v>
      </c>
      <c r="H56" s="201">
        <v>0</v>
      </c>
      <c r="I56" s="201">
        <v>0</v>
      </c>
      <c r="J56" s="201">
        <v>4.84</v>
      </c>
      <c r="K56" s="201">
        <v>4.55</v>
      </c>
      <c r="L56" s="201">
        <v>559.76</v>
      </c>
      <c r="M56" s="201">
        <v>27.09</v>
      </c>
      <c r="N56" s="201">
        <v>35.07</v>
      </c>
      <c r="O56" s="201">
        <v>0</v>
      </c>
      <c r="P56" s="201">
        <v>26.05</v>
      </c>
      <c r="Q56" s="201">
        <v>3.24</v>
      </c>
      <c r="R56" s="201">
        <v>12.59</v>
      </c>
      <c r="S56" s="201">
        <v>7.84</v>
      </c>
      <c r="T56" s="201">
        <v>0</v>
      </c>
      <c r="U56" s="201">
        <v>62.16</v>
      </c>
      <c r="V56" s="201">
        <v>3.46</v>
      </c>
      <c r="W56" s="201">
        <v>9.01</v>
      </c>
      <c r="X56" s="201">
        <v>29.19</v>
      </c>
      <c r="Y56" s="201">
        <v>0</v>
      </c>
      <c r="Z56" s="201">
        <v>37.58</v>
      </c>
      <c r="AA56" s="201">
        <v>26.77</v>
      </c>
      <c r="AB56" s="201">
        <v>0</v>
      </c>
      <c r="AC56" s="201">
        <v>10.43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35.74</v>
      </c>
      <c r="AJ56" s="201">
        <v>0</v>
      </c>
      <c r="AK56" s="201">
        <v>50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1.67</v>
      </c>
      <c r="G57" s="201">
        <v>1.67</v>
      </c>
      <c r="H57" s="201">
        <v>0</v>
      </c>
      <c r="I57" s="201">
        <v>0</v>
      </c>
      <c r="J57" s="201">
        <v>4.84</v>
      </c>
      <c r="K57" s="201">
        <v>4.55</v>
      </c>
      <c r="L57" s="201">
        <v>559.76</v>
      </c>
      <c r="M57" s="201">
        <v>27.09</v>
      </c>
      <c r="N57" s="201">
        <v>35.07</v>
      </c>
      <c r="O57" s="201">
        <v>0</v>
      </c>
      <c r="P57" s="201">
        <v>26.05</v>
      </c>
      <c r="Q57" s="201">
        <v>3.24</v>
      </c>
      <c r="R57" s="201">
        <v>12.59</v>
      </c>
      <c r="S57" s="201">
        <v>7.84</v>
      </c>
      <c r="T57" s="201">
        <v>0</v>
      </c>
      <c r="U57" s="201">
        <v>62.16</v>
      </c>
      <c r="V57" s="201">
        <v>3.46</v>
      </c>
      <c r="W57" s="201">
        <v>9.01</v>
      </c>
      <c r="X57" s="201">
        <v>29.19</v>
      </c>
      <c r="Y57" s="201">
        <v>0</v>
      </c>
      <c r="Z57" s="201">
        <v>37.58</v>
      </c>
      <c r="AA57" s="201">
        <v>26.77</v>
      </c>
      <c r="AB57" s="201">
        <v>0</v>
      </c>
      <c r="AC57" s="201">
        <v>10.43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35.74</v>
      </c>
      <c r="AJ57" s="201">
        <v>0</v>
      </c>
      <c r="AK57" s="201">
        <v>66.08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1.67</v>
      </c>
      <c r="G58" s="201">
        <v>1.67</v>
      </c>
      <c r="H58" s="201">
        <v>0</v>
      </c>
      <c r="I58" s="201">
        <v>0</v>
      </c>
      <c r="J58" s="201">
        <v>4.84</v>
      </c>
      <c r="K58" s="201">
        <v>4.55</v>
      </c>
      <c r="L58" s="201">
        <v>559.76</v>
      </c>
      <c r="M58" s="201">
        <v>27.09</v>
      </c>
      <c r="N58" s="201">
        <v>35.07</v>
      </c>
      <c r="O58" s="201">
        <v>0</v>
      </c>
      <c r="P58" s="201">
        <v>26.05</v>
      </c>
      <c r="Q58" s="201">
        <v>3.24</v>
      </c>
      <c r="R58" s="201">
        <v>12.59</v>
      </c>
      <c r="S58" s="201">
        <v>7.84</v>
      </c>
      <c r="T58" s="201">
        <v>0</v>
      </c>
      <c r="U58" s="201">
        <v>62.16</v>
      </c>
      <c r="V58" s="201">
        <v>3.46</v>
      </c>
      <c r="W58" s="201">
        <v>9.01</v>
      </c>
      <c r="X58" s="201">
        <v>29.19</v>
      </c>
      <c r="Y58" s="201">
        <v>0</v>
      </c>
      <c r="Z58" s="201">
        <v>37.58</v>
      </c>
      <c r="AA58" s="201">
        <v>26.77</v>
      </c>
      <c r="AB58" s="201">
        <v>0</v>
      </c>
      <c r="AC58" s="201">
        <v>10.43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35.74</v>
      </c>
      <c r="AJ58" s="201">
        <v>0</v>
      </c>
      <c r="AK58" s="201">
        <v>66.08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1.61</v>
      </c>
      <c r="G59" s="201">
        <v>1.61</v>
      </c>
      <c r="H59" s="201">
        <v>0</v>
      </c>
      <c r="I59" s="201">
        <v>0</v>
      </c>
      <c r="J59" s="201">
        <v>4.84</v>
      </c>
      <c r="K59" s="201">
        <v>4.55</v>
      </c>
      <c r="L59" s="201">
        <v>559.76</v>
      </c>
      <c r="M59" s="201">
        <v>27.09</v>
      </c>
      <c r="N59" s="201">
        <v>35.07</v>
      </c>
      <c r="O59" s="201">
        <v>0</v>
      </c>
      <c r="P59" s="201">
        <v>26.05</v>
      </c>
      <c r="Q59" s="201">
        <v>3.24</v>
      </c>
      <c r="R59" s="201">
        <v>12.59</v>
      </c>
      <c r="S59" s="201">
        <v>7.84</v>
      </c>
      <c r="T59" s="201">
        <v>0</v>
      </c>
      <c r="U59" s="201">
        <v>62.16</v>
      </c>
      <c r="V59" s="201">
        <v>3.46</v>
      </c>
      <c r="W59" s="201">
        <v>9.01</v>
      </c>
      <c r="X59" s="201">
        <v>31.14</v>
      </c>
      <c r="Y59" s="201">
        <v>0</v>
      </c>
      <c r="Z59" s="201">
        <v>37.58</v>
      </c>
      <c r="AA59" s="201">
        <v>26.77</v>
      </c>
      <c r="AB59" s="201">
        <v>0</v>
      </c>
      <c r="AC59" s="201">
        <v>10.43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35.74</v>
      </c>
      <c r="AJ59" s="201">
        <v>0</v>
      </c>
      <c r="AK59" s="201">
        <v>64.98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1.94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1.61</v>
      </c>
      <c r="G60" s="201">
        <v>1.61</v>
      </c>
      <c r="H60" s="201">
        <v>0</v>
      </c>
      <c r="I60" s="201">
        <v>0</v>
      </c>
      <c r="J60" s="201">
        <v>4.84</v>
      </c>
      <c r="K60" s="201">
        <v>4.55</v>
      </c>
      <c r="L60" s="201">
        <v>559.76</v>
      </c>
      <c r="M60" s="201">
        <v>27.09</v>
      </c>
      <c r="N60" s="201">
        <v>35.07</v>
      </c>
      <c r="O60" s="201">
        <v>0</v>
      </c>
      <c r="P60" s="201">
        <v>26.05</v>
      </c>
      <c r="Q60" s="201">
        <v>3.24</v>
      </c>
      <c r="R60" s="201">
        <v>12.59</v>
      </c>
      <c r="S60" s="201">
        <v>7.84</v>
      </c>
      <c r="T60" s="201">
        <v>0</v>
      </c>
      <c r="U60" s="201">
        <v>62.16</v>
      </c>
      <c r="V60" s="201">
        <v>3.46</v>
      </c>
      <c r="W60" s="201">
        <v>9.01</v>
      </c>
      <c r="X60" s="201">
        <v>34.25</v>
      </c>
      <c r="Y60" s="201">
        <v>0</v>
      </c>
      <c r="Z60" s="201">
        <v>37.58</v>
      </c>
      <c r="AA60" s="201">
        <v>26.77</v>
      </c>
      <c r="AB60" s="201">
        <v>0</v>
      </c>
      <c r="AC60" s="201">
        <v>10.11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35.74</v>
      </c>
      <c r="AJ60" s="201">
        <v>0</v>
      </c>
      <c r="AK60" s="201">
        <v>64.98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1.94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1.61</v>
      </c>
      <c r="G61" s="201">
        <v>1.61</v>
      </c>
      <c r="H61" s="201">
        <v>0</v>
      </c>
      <c r="I61" s="201">
        <v>0</v>
      </c>
      <c r="J61" s="201">
        <v>4.84</v>
      </c>
      <c r="K61" s="201">
        <v>4.55</v>
      </c>
      <c r="L61" s="201">
        <v>559.76</v>
      </c>
      <c r="M61" s="201">
        <v>27.09</v>
      </c>
      <c r="N61" s="201">
        <v>35.07</v>
      </c>
      <c r="O61" s="201">
        <v>0</v>
      </c>
      <c r="P61" s="201">
        <v>26.05</v>
      </c>
      <c r="Q61" s="201">
        <v>3.24</v>
      </c>
      <c r="R61" s="201">
        <v>12.59</v>
      </c>
      <c r="S61" s="201">
        <v>7.84</v>
      </c>
      <c r="T61" s="201">
        <v>0</v>
      </c>
      <c r="U61" s="201">
        <v>62.16</v>
      </c>
      <c r="V61" s="201">
        <v>3.46</v>
      </c>
      <c r="W61" s="201">
        <v>9.01</v>
      </c>
      <c r="X61" s="201">
        <v>35.81</v>
      </c>
      <c r="Y61" s="201">
        <v>0</v>
      </c>
      <c r="Z61" s="201">
        <v>37.58</v>
      </c>
      <c r="AA61" s="201">
        <v>26.77</v>
      </c>
      <c r="AB61" s="201">
        <v>0</v>
      </c>
      <c r="AC61" s="201">
        <v>10.11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35.74</v>
      </c>
      <c r="AJ61" s="201">
        <v>0</v>
      </c>
      <c r="AK61" s="201">
        <v>64.98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1.94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1.61</v>
      </c>
      <c r="G62" s="201">
        <v>1.61</v>
      </c>
      <c r="H62" s="201">
        <v>0</v>
      </c>
      <c r="I62" s="201">
        <v>0</v>
      </c>
      <c r="J62" s="201">
        <v>4.84</v>
      </c>
      <c r="K62" s="201">
        <v>4.55</v>
      </c>
      <c r="L62" s="201">
        <v>559.76</v>
      </c>
      <c r="M62" s="201">
        <v>27.09</v>
      </c>
      <c r="N62" s="201">
        <v>35.07</v>
      </c>
      <c r="O62" s="201">
        <v>0</v>
      </c>
      <c r="P62" s="201">
        <v>26.05</v>
      </c>
      <c r="Q62" s="201">
        <v>3.24</v>
      </c>
      <c r="R62" s="201">
        <v>12.59</v>
      </c>
      <c r="S62" s="201">
        <v>7.84</v>
      </c>
      <c r="T62" s="201">
        <v>0</v>
      </c>
      <c r="U62" s="201">
        <v>62.16</v>
      </c>
      <c r="V62" s="201">
        <v>3.46</v>
      </c>
      <c r="W62" s="201">
        <v>9.01</v>
      </c>
      <c r="X62" s="201">
        <v>35.81</v>
      </c>
      <c r="Y62" s="201">
        <v>0</v>
      </c>
      <c r="Z62" s="201">
        <v>37.58</v>
      </c>
      <c r="AA62" s="201">
        <v>26.77</v>
      </c>
      <c r="AB62" s="201">
        <v>0</v>
      </c>
      <c r="AC62" s="201">
        <v>10.11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35.74</v>
      </c>
      <c r="AJ62" s="201">
        <v>0</v>
      </c>
      <c r="AK62" s="201">
        <v>64.98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1.94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4.84</v>
      </c>
      <c r="K63" s="201">
        <v>4.55</v>
      </c>
      <c r="L63" s="201">
        <v>559.76</v>
      </c>
      <c r="M63" s="201">
        <v>27.09</v>
      </c>
      <c r="N63" s="201">
        <v>35.07</v>
      </c>
      <c r="O63" s="201">
        <v>0</v>
      </c>
      <c r="P63" s="201">
        <v>26.05</v>
      </c>
      <c r="Q63" s="201">
        <v>3.24</v>
      </c>
      <c r="R63" s="201">
        <v>12.59</v>
      </c>
      <c r="S63" s="201">
        <v>7.84</v>
      </c>
      <c r="T63" s="201">
        <v>0</v>
      </c>
      <c r="U63" s="201">
        <v>62.16</v>
      </c>
      <c r="V63" s="201">
        <v>3.46</v>
      </c>
      <c r="W63" s="201">
        <v>9.01</v>
      </c>
      <c r="X63" s="201">
        <v>37.369999999999997</v>
      </c>
      <c r="Y63" s="201">
        <v>0</v>
      </c>
      <c r="Z63" s="201">
        <v>37.58</v>
      </c>
      <c r="AA63" s="201">
        <v>0</v>
      </c>
      <c r="AB63" s="201">
        <v>0</v>
      </c>
      <c r="AC63" s="201">
        <v>10.11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35.74</v>
      </c>
      <c r="AJ63" s="201">
        <v>0</v>
      </c>
      <c r="AK63" s="201">
        <v>64.98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1.94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4.84</v>
      </c>
      <c r="K64" s="201">
        <v>4.55</v>
      </c>
      <c r="L64" s="201">
        <v>559.76</v>
      </c>
      <c r="M64" s="201">
        <v>27.09</v>
      </c>
      <c r="N64" s="201">
        <v>35.07</v>
      </c>
      <c r="O64" s="201">
        <v>0</v>
      </c>
      <c r="P64" s="201">
        <v>26.05</v>
      </c>
      <c r="Q64" s="201">
        <v>3.24</v>
      </c>
      <c r="R64" s="201">
        <v>12.59</v>
      </c>
      <c r="S64" s="201">
        <v>7.84</v>
      </c>
      <c r="T64" s="201">
        <v>0</v>
      </c>
      <c r="U64" s="201">
        <v>62.16</v>
      </c>
      <c r="V64" s="201">
        <v>3.46</v>
      </c>
      <c r="W64" s="201">
        <v>9.01</v>
      </c>
      <c r="X64" s="201">
        <v>37.369999999999997</v>
      </c>
      <c r="Y64" s="201">
        <v>0</v>
      </c>
      <c r="Z64" s="201">
        <v>37.58</v>
      </c>
      <c r="AA64" s="201">
        <v>0</v>
      </c>
      <c r="AB64" s="201">
        <v>0</v>
      </c>
      <c r="AC64" s="201">
        <v>10.11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35.74</v>
      </c>
      <c r="AJ64" s="201">
        <v>0</v>
      </c>
      <c r="AK64" s="201">
        <v>64.98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1.94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4.84</v>
      </c>
      <c r="K65" s="201">
        <v>4.55</v>
      </c>
      <c r="L65" s="201">
        <v>559.76</v>
      </c>
      <c r="M65" s="201">
        <v>27.09</v>
      </c>
      <c r="N65" s="201">
        <v>35.07</v>
      </c>
      <c r="O65" s="201">
        <v>0</v>
      </c>
      <c r="P65" s="201">
        <v>26.05</v>
      </c>
      <c r="Q65" s="201">
        <v>3.24</v>
      </c>
      <c r="R65" s="201">
        <v>12.59</v>
      </c>
      <c r="S65" s="201">
        <v>7.84</v>
      </c>
      <c r="T65" s="201">
        <v>0</v>
      </c>
      <c r="U65" s="201">
        <v>62.16</v>
      </c>
      <c r="V65" s="201">
        <v>3.46</v>
      </c>
      <c r="W65" s="201">
        <v>9.01</v>
      </c>
      <c r="X65" s="201">
        <v>38.93</v>
      </c>
      <c r="Y65" s="201">
        <v>0</v>
      </c>
      <c r="Z65" s="201">
        <v>37.58</v>
      </c>
      <c r="AA65" s="201">
        <v>0</v>
      </c>
      <c r="AB65" s="201">
        <v>0</v>
      </c>
      <c r="AC65" s="201">
        <v>10.11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35.74</v>
      </c>
      <c r="AJ65" s="201">
        <v>0</v>
      </c>
      <c r="AK65" s="201">
        <v>64.98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1.94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4.84</v>
      </c>
      <c r="K66" s="201">
        <v>4.55</v>
      </c>
      <c r="L66" s="201">
        <v>559.76</v>
      </c>
      <c r="M66" s="201">
        <v>27.09</v>
      </c>
      <c r="N66" s="201">
        <v>35.07</v>
      </c>
      <c r="O66" s="201">
        <v>0</v>
      </c>
      <c r="P66" s="201">
        <v>26.05</v>
      </c>
      <c r="Q66" s="201">
        <v>3.24</v>
      </c>
      <c r="R66" s="201">
        <v>12.59</v>
      </c>
      <c r="S66" s="201">
        <v>7.84</v>
      </c>
      <c r="T66" s="201">
        <v>0</v>
      </c>
      <c r="U66" s="201">
        <v>62.16</v>
      </c>
      <c r="V66" s="201">
        <v>3.46</v>
      </c>
      <c r="W66" s="201">
        <v>9.01</v>
      </c>
      <c r="X66" s="201">
        <v>38.93</v>
      </c>
      <c r="Y66" s="201">
        <v>0</v>
      </c>
      <c r="Z66" s="201">
        <v>37.58</v>
      </c>
      <c r="AA66" s="201">
        <v>0</v>
      </c>
      <c r="AB66" s="201">
        <v>0</v>
      </c>
      <c r="AC66" s="201">
        <v>10.11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35.74</v>
      </c>
      <c r="AJ66" s="201">
        <v>0</v>
      </c>
      <c r="AK66" s="201">
        <v>64.98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1.94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4.84</v>
      </c>
      <c r="K67" s="201">
        <v>4.55</v>
      </c>
      <c r="L67" s="201">
        <v>559.76</v>
      </c>
      <c r="M67" s="201">
        <v>27.09</v>
      </c>
      <c r="N67" s="201">
        <v>35.07</v>
      </c>
      <c r="O67" s="201">
        <v>0</v>
      </c>
      <c r="P67" s="201">
        <v>26.05</v>
      </c>
      <c r="Q67" s="201">
        <v>3.24</v>
      </c>
      <c r="R67" s="201">
        <v>12.59</v>
      </c>
      <c r="S67" s="201">
        <v>7.84</v>
      </c>
      <c r="T67" s="201">
        <v>0</v>
      </c>
      <c r="U67" s="201">
        <v>62.16</v>
      </c>
      <c r="V67" s="201">
        <v>3.46</v>
      </c>
      <c r="W67" s="201">
        <v>9.01</v>
      </c>
      <c r="X67" s="201">
        <v>38.93</v>
      </c>
      <c r="Y67" s="201">
        <v>0</v>
      </c>
      <c r="Z67" s="201">
        <v>37.58</v>
      </c>
      <c r="AA67" s="201">
        <v>0</v>
      </c>
      <c r="AB67" s="201">
        <v>0</v>
      </c>
      <c r="AC67" s="201">
        <v>10.11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35</v>
      </c>
      <c r="AJ67" s="201">
        <v>0</v>
      </c>
      <c r="AK67" s="201">
        <v>64.98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1.94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4.84</v>
      </c>
      <c r="K68" s="201">
        <v>4.55</v>
      </c>
      <c r="L68" s="201">
        <v>559.76</v>
      </c>
      <c r="M68" s="201">
        <v>27.09</v>
      </c>
      <c r="N68" s="201">
        <v>35.07</v>
      </c>
      <c r="O68" s="201">
        <v>0</v>
      </c>
      <c r="P68" s="201">
        <v>26.05</v>
      </c>
      <c r="Q68" s="201">
        <v>3.24</v>
      </c>
      <c r="R68" s="201">
        <v>12.59</v>
      </c>
      <c r="S68" s="201">
        <v>7.84</v>
      </c>
      <c r="T68" s="201">
        <v>0</v>
      </c>
      <c r="U68" s="201">
        <v>62.16</v>
      </c>
      <c r="V68" s="201">
        <v>3.46</v>
      </c>
      <c r="W68" s="201">
        <v>9.01</v>
      </c>
      <c r="X68" s="201">
        <v>38.93</v>
      </c>
      <c r="Y68" s="201">
        <v>0</v>
      </c>
      <c r="Z68" s="201">
        <v>37.58</v>
      </c>
      <c r="AA68" s="201">
        <v>0</v>
      </c>
      <c r="AB68" s="201">
        <v>0</v>
      </c>
      <c r="AC68" s="201">
        <v>10.43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43.96</v>
      </c>
      <c r="AJ68" s="201">
        <v>0</v>
      </c>
      <c r="AK68" s="201">
        <v>64.98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1.94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4.84</v>
      </c>
      <c r="K69" s="201">
        <v>4.55</v>
      </c>
      <c r="L69" s="201">
        <v>559.76</v>
      </c>
      <c r="M69" s="201">
        <v>27.09</v>
      </c>
      <c r="N69" s="201">
        <v>35.07</v>
      </c>
      <c r="O69" s="201">
        <v>0</v>
      </c>
      <c r="P69" s="201">
        <v>26.05</v>
      </c>
      <c r="Q69" s="201">
        <v>3.24</v>
      </c>
      <c r="R69" s="201">
        <v>12.59</v>
      </c>
      <c r="S69" s="201">
        <v>7.84</v>
      </c>
      <c r="T69" s="201">
        <v>0</v>
      </c>
      <c r="U69" s="201">
        <v>62.16</v>
      </c>
      <c r="V69" s="201">
        <v>3.46</v>
      </c>
      <c r="W69" s="201">
        <v>9.01</v>
      </c>
      <c r="X69" s="201">
        <v>38.93</v>
      </c>
      <c r="Y69" s="201">
        <v>0</v>
      </c>
      <c r="Z69" s="201">
        <v>37.58</v>
      </c>
      <c r="AA69" s="201">
        <v>0</v>
      </c>
      <c r="AB69" s="201">
        <v>0</v>
      </c>
      <c r="AC69" s="201">
        <v>10.43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43.96</v>
      </c>
      <c r="AJ69" s="201">
        <v>0</v>
      </c>
      <c r="AK69" s="201">
        <v>64.98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1.94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4.84</v>
      </c>
      <c r="K70" s="201">
        <v>4.55</v>
      </c>
      <c r="L70" s="201">
        <v>559.76</v>
      </c>
      <c r="M70" s="201">
        <v>27.09</v>
      </c>
      <c r="N70" s="201">
        <v>35.07</v>
      </c>
      <c r="O70" s="201">
        <v>0</v>
      </c>
      <c r="P70" s="201">
        <v>26.05</v>
      </c>
      <c r="Q70" s="201">
        <v>3.24</v>
      </c>
      <c r="R70" s="201">
        <v>12.59</v>
      </c>
      <c r="S70" s="201">
        <v>7.84</v>
      </c>
      <c r="T70" s="201">
        <v>0</v>
      </c>
      <c r="U70" s="201">
        <v>62.16</v>
      </c>
      <c r="V70" s="201">
        <v>3.46</v>
      </c>
      <c r="W70" s="201">
        <v>9.01</v>
      </c>
      <c r="X70" s="201">
        <v>38.93</v>
      </c>
      <c r="Y70" s="201">
        <v>0</v>
      </c>
      <c r="Z70" s="201">
        <v>37.58</v>
      </c>
      <c r="AA70" s="201">
        <v>0</v>
      </c>
      <c r="AB70" s="201">
        <v>0</v>
      </c>
      <c r="AC70" s="201">
        <v>10.43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43.96</v>
      </c>
      <c r="AJ70" s="201">
        <v>0</v>
      </c>
      <c r="AK70" s="201">
        <v>64.98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1.94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8.5299999999999994</v>
      </c>
      <c r="K71" s="201">
        <v>4.55</v>
      </c>
      <c r="L71" s="201">
        <v>559.76</v>
      </c>
      <c r="M71" s="201">
        <v>27.09</v>
      </c>
      <c r="N71" s="201">
        <v>35.07</v>
      </c>
      <c r="O71" s="201">
        <v>0</v>
      </c>
      <c r="P71" s="201">
        <v>26.05</v>
      </c>
      <c r="Q71" s="201">
        <v>3.24</v>
      </c>
      <c r="R71" s="201">
        <v>12.59</v>
      </c>
      <c r="S71" s="201">
        <v>7.84</v>
      </c>
      <c r="T71" s="201">
        <v>0</v>
      </c>
      <c r="U71" s="201">
        <v>62.16</v>
      </c>
      <c r="V71" s="201">
        <v>3.46</v>
      </c>
      <c r="W71" s="201">
        <v>9.01</v>
      </c>
      <c r="X71" s="201">
        <v>38.93</v>
      </c>
      <c r="Y71" s="201">
        <v>0</v>
      </c>
      <c r="Z71" s="201">
        <v>37.58</v>
      </c>
      <c r="AA71" s="201">
        <v>0</v>
      </c>
      <c r="AB71" s="201">
        <v>0</v>
      </c>
      <c r="AC71" s="201">
        <v>10.43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43.96</v>
      </c>
      <c r="AJ71" s="201">
        <v>0</v>
      </c>
      <c r="AK71" s="201">
        <v>64.98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1.94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8.5299999999999994</v>
      </c>
      <c r="K72" s="201">
        <v>4.55</v>
      </c>
      <c r="L72" s="201">
        <v>559.76</v>
      </c>
      <c r="M72" s="201">
        <v>27.09</v>
      </c>
      <c r="N72" s="201">
        <v>35.07</v>
      </c>
      <c r="O72" s="201">
        <v>0</v>
      </c>
      <c r="P72" s="201">
        <v>26.05</v>
      </c>
      <c r="Q72" s="201">
        <v>3.24</v>
      </c>
      <c r="R72" s="201">
        <v>12.59</v>
      </c>
      <c r="S72" s="201">
        <v>7.84</v>
      </c>
      <c r="T72" s="201">
        <v>0</v>
      </c>
      <c r="U72" s="201">
        <v>62.16</v>
      </c>
      <c r="V72" s="201">
        <v>3.46</v>
      </c>
      <c r="W72" s="201">
        <v>9.01</v>
      </c>
      <c r="X72" s="201">
        <v>38.93</v>
      </c>
      <c r="Y72" s="201">
        <v>0</v>
      </c>
      <c r="Z72" s="201">
        <v>37.58</v>
      </c>
      <c r="AA72" s="201">
        <v>0</v>
      </c>
      <c r="AB72" s="201">
        <v>0</v>
      </c>
      <c r="AC72" s="201">
        <v>10.11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43.96</v>
      </c>
      <c r="AJ72" s="201">
        <v>0</v>
      </c>
      <c r="AK72" s="201">
        <v>64.98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1.94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8.5299999999999994</v>
      </c>
      <c r="K73" s="201">
        <v>4.55</v>
      </c>
      <c r="L73" s="201">
        <v>559.76</v>
      </c>
      <c r="M73" s="201">
        <v>27.09</v>
      </c>
      <c r="N73" s="201">
        <v>35.07</v>
      </c>
      <c r="O73" s="201">
        <v>0</v>
      </c>
      <c r="P73" s="201">
        <v>26.05</v>
      </c>
      <c r="Q73" s="201">
        <v>3.24</v>
      </c>
      <c r="R73" s="201">
        <v>12.59</v>
      </c>
      <c r="S73" s="201">
        <v>7.84</v>
      </c>
      <c r="T73" s="201">
        <v>0</v>
      </c>
      <c r="U73" s="201">
        <v>62.16</v>
      </c>
      <c r="V73" s="201">
        <v>3.46</v>
      </c>
      <c r="W73" s="201">
        <v>9.01</v>
      </c>
      <c r="X73" s="201">
        <v>42.04</v>
      </c>
      <c r="Y73" s="201">
        <v>0</v>
      </c>
      <c r="Z73" s="201">
        <v>37.58</v>
      </c>
      <c r="AA73" s="201">
        <v>0</v>
      </c>
      <c r="AB73" s="201">
        <v>0</v>
      </c>
      <c r="AC73" s="201">
        <v>10.11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43.96</v>
      </c>
      <c r="AJ73" s="201">
        <v>0</v>
      </c>
      <c r="AK73" s="201">
        <v>64.98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8.01</v>
      </c>
      <c r="AR73" s="201">
        <v>0</v>
      </c>
      <c r="AS73" s="201">
        <v>1.94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8.5299999999999994</v>
      </c>
      <c r="K74" s="201">
        <v>4.55</v>
      </c>
      <c r="L74" s="201">
        <v>559.76</v>
      </c>
      <c r="M74" s="201">
        <v>27.09</v>
      </c>
      <c r="N74" s="201">
        <v>35.07</v>
      </c>
      <c r="O74" s="201">
        <v>0</v>
      </c>
      <c r="P74" s="201">
        <v>26.05</v>
      </c>
      <c r="Q74" s="201">
        <v>3.24</v>
      </c>
      <c r="R74" s="201">
        <v>12.59</v>
      </c>
      <c r="S74" s="201">
        <v>7.84</v>
      </c>
      <c r="T74" s="201">
        <v>0</v>
      </c>
      <c r="U74" s="201">
        <v>62.16</v>
      </c>
      <c r="V74" s="201">
        <v>3.46</v>
      </c>
      <c r="W74" s="201">
        <v>9.01</v>
      </c>
      <c r="X74" s="201">
        <v>43.79</v>
      </c>
      <c r="Y74" s="201">
        <v>0</v>
      </c>
      <c r="Z74" s="201">
        <v>37.58</v>
      </c>
      <c r="AA74" s="201">
        <v>0</v>
      </c>
      <c r="AB74" s="201">
        <v>0</v>
      </c>
      <c r="AC74" s="201">
        <v>10.11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43.96</v>
      </c>
      <c r="AJ74" s="201">
        <v>0</v>
      </c>
      <c r="AK74" s="201">
        <v>64.98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4.78</v>
      </c>
      <c r="AR74" s="201">
        <v>0</v>
      </c>
      <c r="AS74" s="201">
        <v>1.94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8.5299999999999994</v>
      </c>
      <c r="K75" s="201">
        <v>4.55</v>
      </c>
      <c r="L75" s="201">
        <v>559.76</v>
      </c>
      <c r="M75" s="201">
        <v>27.09</v>
      </c>
      <c r="N75" s="201">
        <v>35.07</v>
      </c>
      <c r="O75" s="201">
        <v>0</v>
      </c>
      <c r="P75" s="201">
        <v>26.05</v>
      </c>
      <c r="Q75" s="201">
        <v>3.24</v>
      </c>
      <c r="R75" s="201">
        <v>12.59</v>
      </c>
      <c r="S75" s="201">
        <v>7.84</v>
      </c>
      <c r="T75" s="201">
        <v>0</v>
      </c>
      <c r="U75" s="201">
        <v>62.16</v>
      </c>
      <c r="V75" s="201">
        <v>3.46</v>
      </c>
      <c r="W75" s="201">
        <v>9.01</v>
      </c>
      <c r="X75" s="201">
        <v>43.79</v>
      </c>
      <c r="Y75" s="201">
        <v>0</v>
      </c>
      <c r="Z75" s="201">
        <v>37.58</v>
      </c>
      <c r="AA75" s="201">
        <v>0</v>
      </c>
      <c r="AB75" s="201">
        <v>0</v>
      </c>
      <c r="AC75" s="201">
        <v>10.11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43.96</v>
      </c>
      <c r="AJ75" s="201">
        <v>0</v>
      </c>
      <c r="AK75" s="201">
        <v>64.98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1.94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8.5299999999999994</v>
      </c>
      <c r="K76" s="201">
        <v>4.55</v>
      </c>
      <c r="L76" s="201">
        <v>559.76</v>
      </c>
      <c r="M76" s="201">
        <v>27.09</v>
      </c>
      <c r="N76" s="201">
        <v>35.07</v>
      </c>
      <c r="O76" s="201">
        <v>0</v>
      </c>
      <c r="P76" s="201">
        <v>26.05</v>
      </c>
      <c r="Q76" s="201">
        <v>3.24</v>
      </c>
      <c r="R76" s="201">
        <v>12.59</v>
      </c>
      <c r="S76" s="201">
        <v>7.84</v>
      </c>
      <c r="T76" s="201">
        <v>0</v>
      </c>
      <c r="U76" s="201">
        <v>62.16</v>
      </c>
      <c r="V76" s="201">
        <v>3.46</v>
      </c>
      <c r="W76" s="201">
        <v>9.01</v>
      </c>
      <c r="X76" s="201">
        <v>43.79</v>
      </c>
      <c r="Y76" s="201">
        <v>0</v>
      </c>
      <c r="Z76" s="201">
        <v>37.58</v>
      </c>
      <c r="AA76" s="201">
        <v>0</v>
      </c>
      <c r="AB76" s="201">
        <v>0</v>
      </c>
      <c r="AC76" s="201">
        <v>10.11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43.96</v>
      </c>
      <c r="AJ76" s="201">
        <v>0</v>
      </c>
      <c r="AK76" s="201">
        <v>64.98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1.94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8.5299999999999994</v>
      </c>
      <c r="K77" s="201">
        <v>4.55</v>
      </c>
      <c r="L77" s="201">
        <v>559.76</v>
      </c>
      <c r="M77" s="201">
        <v>27.09</v>
      </c>
      <c r="N77" s="201">
        <v>35.07</v>
      </c>
      <c r="O77" s="201">
        <v>0</v>
      </c>
      <c r="P77" s="201">
        <v>26.05</v>
      </c>
      <c r="Q77" s="201">
        <v>3.24</v>
      </c>
      <c r="R77" s="201">
        <v>12.59</v>
      </c>
      <c r="S77" s="201">
        <v>7.84</v>
      </c>
      <c r="T77" s="201">
        <v>0</v>
      </c>
      <c r="U77" s="201">
        <v>62.16</v>
      </c>
      <c r="V77" s="201">
        <v>3.46</v>
      </c>
      <c r="W77" s="201">
        <v>9.01</v>
      </c>
      <c r="X77" s="201">
        <v>43.79</v>
      </c>
      <c r="Y77" s="201">
        <v>0</v>
      </c>
      <c r="Z77" s="201">
        <v>37.58</v>
      </c>
      <c r="AA77" s="201">
        <v>0</v>
      </c>
      <c r="AB77" s="201">
        <v>0</v>
      </c>
      <c r="AC77" s="201">
        <v>10.11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43.96</v>
      </c>
      <c r="AJ77" s="201">
        <v>0</v>
      </c>
      <c r="AK77" s="201">
        <v>64.98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1.94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8.5299999999999994</v>
      </c>
      <c r="K78" s="201">
        <v>4.55</v>
      </c>
      <c r="L78" s="201">
        <v>559.76</v>
      </c>
      <c r="M78" s="201">
        <v>27.09</v>
      </c>
      <c r="N78" s="201">
        <v>35.07</v>
      </c>
      <c r="O78" s="201">
        <v>0</v>
      </c>
      <c r="P78" s="201">
        <v>26.05</v>
      </c>
      <c r="Q78" s="201">
        <v>3.24</v>
      </c>
      <c r="R78" s="201">
        <v>12.59</v>
      </c>
      <c r="S78" s="201">
        <v>7.84</v>
      </c>
      <c r="T78" s="201">
        <v>0</v>
      </c>
      <c r="U78" s="201">
        <v>62.16</v>
      </c>
      <c r="V78" s="201">
        <v>3.46</v>
      </c>
      <c r="W78" s="201">
        <v>9.01</v>
      </c>
      <c r="X78" s="201">
        <v>43.79</v>
      </c>
      <c r="Y78" s="201">
        <v>0</v>
      </c>
      <c r="Z78" s="201">
        <v>37.58</v>
      </c>
      <c r="AA78" s="201">
        <v>0</v>
      </c>
      <c r="AB78" s="201">
        <v>0</v>
      </c>
      <c r="AC78" s="201">
        <v>10.43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43.96</v>
      </c>
      <c r="AJ78" s="201">
        <v>0</v>
      </c>
      <c r="AK78" s="201">
        <v>64.98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1.94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8.5299999999999994</v>
      </c>
      <c r="K79" s="201">
        <v>4.55</v>
      </c>
      <c r="L79" s="201">
        <v>559.76</v>
      </c>
      <c r="M79" s="201">
        <v>27.09</v>
      </c>
      <c r="N79" s="201">
        <v>35.07</v>
      </c>
      <c r="O79" s="201">
        <v>0</v>
      </c>
      <c r="P79" s="201">
        <v>26.05</v>
      </c>
      <c r="Q79" s="201">
        <v>3.24</v>
      </c>
      <c r="R79" s="201">
        <v>12.59</v>
      </c>
      <c r="S79" s="201">
        <v>7.84</v>
      </c>
      <c r="T79" s="201">
        <v>0</v>
      </c>
      <c r="U79" s="201">
        <v>60.12</v>
      </c>
      <c r="V79" s="201">
        <v>3.46</v>
      </c>
      <c r="W79" s="201">
        <v>9.01</v>
      </c>
      <c r="X79" s="201">
        <v>43.79</v>
      </c>
      <c r="Y79" s="201">
        <v>0</v>
      </c>
      <c r="Z79" s="201">
        <v>37.58</v>
      </c>
      <c r="AA79" s="201">
        <v>0</v>
      </c>
      <c r="AB79" s="201">
        <v>0</v>
      </c>
      <c r="AC79" s="201">
        <v>10.43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43.96</v>
      </c>
      <c r="AJ79" s="201">
        <v>0</v>
      </c>
      <c r="AK79" s="201">
        <v>66.08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1.94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8.5299999999999994</v>
      </c>
      <c r="K80" s="201">
        <v>4.55</v>
      </c>
      <c r="L80" s="201">
        <v>559.76</v>
      </c>
      <c r="M80" s="201">
        <v>27.09</v>
      </c>
      <c r="N80" s="201">
        <v>35.07</v>
      </c>
      <c r="O80" s="201">
        <v>0</v>
      </c>
      <c r="P80" s="201">
        <v>26.05</v>
      </c>
      <c r="Q80" s="201">
        <v>3.24</v>
      </c>
      <c r="R80" s="201">
        <v>12.59</v>
      </c>
      <c r="S80" s="201">
        <v>7.84</v>
      </c>
      <c r="T80" s="201">
        <v>0</v>
      </c>
      <c r="U80" s="201">
        <v>58.44</v>
      </c>
      <c r="V80" s="201">
        <v>3.46</v>
      </c>
      <c r="W80" s="201">
        <v>9.01</v>
      </c>
      <c r="X80" s="201">
        <v>43.79</v>
      </c>
      <c r="Y80" s="201">
        <v>0</v>
      </c>
      <c r="Z80" s="201">
        <v>37.58</v>
      </c>
      <c r="AA80" s="201">
        <v>0</v>
      </c>
      <c r="AB80" s="201">
        <v>0</v>
      </c>
      <c r="AC80" s="201">
        <v>10.43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43.96</v>
      </c>
      <c r="AJ80" s="201">
        <v>0</v>
      </c>
      <c r="AK80" s="201">
        <v>66.08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1.94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8.5299999999999994</v>
      </c>
      <c r="K81" s="201">
        <v>4.55</v>
      </c>
      <c r="L81" s="201">
        <v>559.76</v>
      </c>
      <c r="M81" s="201">
        <v>27.09</v>
      </c>
      <c r="N81" s="201">
        <v>35.07</v>
      </c>
      <c r="O81" s="201">
        <v>0</v>
      </c>
      <c r="P81" s="201">
        <v>26.05</v>
      </c>
      <c r="Q81" s="201">
        <v>3.24</v>
      </c>
      <c r="R81" s="201">
        <v>12.59</v>
      </c>
      <c r="S81" s="201">
        <v>7.84</v>
      </c>
      <c r="T81" s="201">
        <v>0</v>
      </c>
      <c r="U81" s="201">
        <v>56.78</v>
      </c>
      <c r="V81" s="201">
        <v>3.46</v>
      </c>
      <c r="W81" s="201">
        <v>9.01</v>
      </c>
      <c r="X81" s="201">
        <v>43.79</v>
      </c>
      <c r="Y81" s="201">
        <v>0</v>
      </c>
      <c r="Z81" s="201">
        <v>37.58</v>
      </c>
      <c r="AA81" s="201">
        <v>0</v>
      </c>
      <c r="AB81" s="201">
        <v>0</v>
      </c>
      <c r="AC81" s="201">
        <v>10.43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43.96</v>
      </c>
      <c r="AJ81" s="201">
        <v>0</v>
      </c>
      <c r="AK81" s="201">
        <v>66.08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1.94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8.5299999999999994</v>
      </c>
      <c r="K82" s="201">
        <v>4.55</v>
      </c>
      <c r="L82" s="201">
        <v>559.76</v>
      </c>
      <c r="M82" s="201">
        <v>27.09</v>
      </c>
      <c r="N82" s="201">
        <v>35.07</v>
      </c>
      <c r="O82" s="201">
        <v>0</v>
      </c>
      <c r="P82" s="201">
        <v>26.05</v>
      </c>
      <c r="Q82" s="201">
        <v>3.24</v>
      </c>
      <c r="R82" s="201">
        <v>12.59</v>
      </c>
      <c r="S82" s="201">
        <v>7.84</v>
      </c>
      <c r="T82" s="201">
        <v>0</v>
      </c>
      <c r="U82" s="201">
        <v>55.27</v>
      </c>
      <c r="V82" s="201">
        <v>3.46</v>
      </c>
      <c r="W82" s="201">
        <v>9.01</v>
      </c>
      <c r="X82" s="201">
        <v>43.79</v>
      </c>
      <c r="Y82" s="201">
        <v>0</v>
      </c>
      <c r="Z82" s="201">
        <v>37.58</v>
      </c>
      <c r="AA82" s="201">
        <v>0</v>
      </c>
      <c r="AB82" s="201">
        <v>0</v>
      </c>
      <c r="AC82" s="201">
        <v>10.43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43.96</v>
      </c>
      <c r="AJ82" s="201">
        <v>0</v>
      </c>
      <c r="AK82" s="201">
        <v>66.08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1.94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8.5299999999999994</v>
      </c>
      <c r="K83" s="201">
        <v>4.55</v>
      </c>
      <c r="L83" s="201">
        <v>559.76</v>
      </c>
      <c r="M83" s="201">
        <v>27.09</v>
      </c>
      <c r="N83" s="201">
        <v>35.07</v>
      </c>
      <c r="O83" s="201">
        <v>0</v>
      </c>
      <c r="P83" s="201">
        <v>26.05</v>
      </c>
      <c r="Q83" s="201">
        <v>3.24</v>
      </c>
      <c r="R83" s="201">
        <v>12.59</v>
      </c>
      <c r="S83" s="201">
        <v>7.84</v>
      </c>
      <c r="T83" s="201">
        <v>0</v>
      </c>
      <c r="U83" s="201">
        <v>51.8</v>
      </c>
      <c r="V83" s="201">
        <v>3.46</v>
      </c>
      <c r="W83" s="201">
        <v>9.01</v>
      </c>
      <c r="X83" s="201">
        <v>43.79</v>
      </c>
      <c r="Y83" s="201">
        <v>0</v>
      </c>
      <c r="Z83" s="201">
        <v>37.58</v>
      </c>
      <c r="AA83" s="201">
        <v>0</v>
      </c>
      <c r="AB83" s="201">
        <v>0</v>
      </c>
      <c r="AC83" s="201">
        <v>10.43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43.96</v>
      </c>
      <c r="AJ83" s="201">
        <v>0</v>
      </c>
      <c r="AK83" s="201">
        <v>66.08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1.94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8.5299999999999994</v>
      </c>
      <c r="K84" s="201">
        <v>4.55</v>
      </c>
      <c r="L84" s="201">
        <v>559.76</v>
      </c>
      <c r="M84" s="201">
        <v>27.09</v>
      </c>
      <c r="N84" s="201">
        <v>35.07</v>
      </c>
      <c r="O84" s="201">
        <v>0</v>
      </c>
      <c r="P84" s="201">
        <v>26.05</v>
      </c>
      <c r="Q84" s="201">
        <v>3.24</v>
      </c>
      <c r="R84" s="201">
        <v>12.59</v>
      </c>
      <c r="S84" s="201">
        <v>7.84</v>
      </c>
      <c r="T84" s="201">
        <v>0</v>
      </c>
      <c r="U84" s="201">
        <v>51.8</v>
      </c>
      <c r="V84" s="201">
        <v>3.46</v>
      </c>
      <c r="W84" s="201">
        <v>9.01</v>
      </c>
      <c r="X84" s="201">
        <v>43.79</v>
      </c>
      <c r="Y84" s="201">
        <v>0</v>
      </c>
      <c r="Z84" s="201">
        <v>37.58</v>
      </c>
      <c r="AA84" s="201">
        <v>0</v>
      </c>
      <c r="AB84" s="201">
        <v>0</v>
      </c>
      <c r="AC84" s="201">
        <v>10.43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43.96</v>
      </c>
      <c r="AJ84" s="201">
        <v>0</v>
      </c>
      <c r="AK84" s="201">
        <v>66.08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1.94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8.5299999999999994</v>
      </c>
      <c r="K85" s="201">
        <v>4.55</v>
      </c>
      <c r="L85" s="201">
        <v>559.76</v>
      </c>
      <c r="M85" s="201">
        <v>27.09</v>
      </c>
      <c r="N85" s="201">
        <v>35.07</v>
      </c>
      <c r="O85" s="201">
        <v>0</v>
      </c>
      <c r="P85" s="201">
        <v>26.05</v>
      </c>
      <c r="Q85" s="201">
        <v>3.24</v>
      </c>
      <c r="R85" s="201">
        <v>12.59</v>
      </c>
      <c r="S85" s="201">
        <v>7.84</v>
      </c>
      <c r="T85" s="201">
        <v>0</v>
      </c>
      <c r="U85" s="201">
        <v>51.8</v>
      </c>
      <c r="V85" s="201">
        <v>3.46</v>
      </c>
      <c r="W85" s="201">
        <v>5.68</v>
      </c>
      <c r="X85" s="201">
        <v>29.19</v>
      </c>
      <c r="Y85" s="201">
        <v>0</v>
      </c>
      <c r="Z85" s="201">
        <v>37.58</v>
      </c>
      <c r="AA85" s="201">
        <v>0</v>
      </c>
      <c r="AB85" s="201">
        <v>0</v>
      </c>
      <c r="AC85" s="201">
        <v>10.43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43.96</v>
      </c>
      <c r="AJ85" s="201">
        <v>0</v>
      </c>
      <c r="AK85" s="201">
        <v>66.08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1.94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8.5299999999999994</v>
      </c>
      <c r="K86" s="201">
        <v>4.55</v>
      </c>
      <c r="L86" s="201">
        <v>559.76</v>
      </c>
      <c r="M86" s="201">
        <v>27.09</v>
      </c>
      <c r="N86" s="201">
        <v>35.07</v>
      </c>
      <c r="O86" s="201">
        <v>0</v>
      </c>
      <c r="P86" s="201">
        <v>26.05</v>
      </c>
      <c r="Q86" s="201">
        <v>3.24</v>
      </c>
      <c r="R86" s="201">
        <v>12.59</v>
      </c>
      <c r="S86" s="201">
        <v>7.84</v>
      </c>
      <c r="T86" s="201">
        <v>0</v>
      </c>
      <c r="U86" s="201">
        <v>51.8</v>
      </c>
      <c r="V86" s="201">
        <v>3.46</v>
      </c>
      <c r="W86" s="201">
        <v>5.68</v>
      </c>
      <c r="X86" s="201">
        <v>29.19</v>
      </c>
      <c r="Y86" s="201">
        <v>0</v>
      </c>
      <c r="Z86" s="201">
        <v>37.58</v>
      </c>
      <c r="AA86" s="201">
        <v>0</v>
      </c>
      <c r="AB86" s="201">
        <v>0</v>
      </c>
      <c r="AC86" s="201">
        <v>10.43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43.96</v>
      </c>
      <c r="AJ86" s="201">
        <v>0</v>
      </c>
      <c r="AK86" s="201">
        <v>66.08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1.94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8.5299999999999994</v>
      </c>
      <c r="K87" s="201">
        <v>4.55</v>
      </c>
      <c r="L87" s="201">
        <v>559.76</v>
      </c>
      <c r="M87" s="201">
        <v>27.09</v>
      </c>
      <c r="N87" s="201">
        <v>35.07</v>
      </c>
      <c r="O87" s="201">
        <v>0</v>
      </c>
      <c r="P87" s="201">
        <v>26.05</v>
      </c>
      <c r="Q87" s="201">
        <v>3.24</v>
      </c>
      <c r="R87" s="201">
        <v>12.59</v>
      </c>
      <c r="S87" s="201">
        <v>7.84</v>
      </c>
      <c r="T87" s="201">
        <v>0</v>
      </c>
      <c r="U87" s="201">
        <v>51.8</v>
      </c>
      <c r="V87" s="201">
        <v>3.46</v>
      </c>
      <c r="W87" s="201">
        <v>5.68</v>
      </c>
      <c r="X87" s="201">
        <v>30.65</v>
      </c>
      <c r="Y87" s="201">
        <v>0</v>
      </c>
      <c r="Z87" s="201">
        <v>37.58</v>
      </c>
      <c r="AA87" s="201">
        <v>0</v>
      </c>
      <c r="AB87" s="201">
        <v>0</v>
      </c>
      <c r="AC87" s="201">
        <v>10.76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43.96</v>
      </c>
      <c r="AJ87" s="201">
        <v>0</v>
      </c>
      <c r="AK87" s="201">
        <v>66.08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1.94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8.5299999999999994</v>
      </c>
      <c r="K88" s="201">
        <v>4.55</v>
      </c>
      <c r="L88" s="201">
        <v>559.76</v>
      </c>
      <c r="M88" s="201">
        <v>27.09</v>
      </c>
      <c r="N88" s="201">
        <v>35.07</v>
      </c>
      <c r="O88" s="201">
        <v>0</v>
      </c>
      <c r="P88" s="201">
        <v>26.05</v>
      </c>
      <c r="Q88" s="201">
        <v>3.24</v>
      </c>
      <c r="R88" s="201">
        <v>12.59</v>
      </c>
      <c r="S88" s="201">
        <v>7.84</v>
      </c>
      <c r="T88" s="201">
        <v>0</v>
      </c>
      <c r="U88" s="201">
        <v>51.8</v>
      </c>
      <c r="V88" s="201">
        <v>3.46</v>
      </c>
      <c r="W88" s="201">
        <v>5.68</v>
      </c>
      <c r="X88" s="201">
        <v>30.65</v>
      </c>
      <c r="Y88" s="201">
        <v>0</v>
      </c>
      <c r="Z88" s="201">
        <v>37.58</v>
      </c>
      <c r="AA88" s="201">
        <v>0</v>
      </c>
      <c r="AB88" s="201">
        <v>0</v>
      </c>
      <c r="AC88" s="201">
        <v>10.76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43.96</v>
      </c>
      <c r="AJ88" s="201">
        <v>0</v>
      </c>
      <c r="AK88" s="201">
        <v>66.08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1.94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8.5299999999999994</v>
      </c>
      <c r="K89" s="201">
        <v>4.55</v>
      </c>
      <c r="L89" s="201">
        <v>559.76</v>
      </c>
      <c r="M89" s="201">
        <v>27.09</v>
      </c>
      <c r="N89" s="201">
        <v>35.07</v>
      </c>
      <c r="O89" s="201">
        <v>0</v>
      </c>
      <c r="P89" s="201">
        <v>26.05</v>
      </c>
      <c r="Q89" s="201">
        <v>3.24</v>
      </c>
      <c r="R89" s="201">
        <v>12.59</v>
      </c>
      <c r="S89" s="201">
        <v>7.84</v>
      </c>
      <c r="T89" s="201">
        <v>0</v>
      </c>
      <c r="U89" s="201">
        <v>51.8</v>
      </c>
      <c r="V89" s="201">
        <v>3.46</v>
      </c>
      <c r="W89" s="201">
        <v>5.68</v>
      </c>
      <c r="X89" s="201">
        <v>30.65</v>
      </c>
      <c r="Y89" s="201">
        <v>0</v>
      </c>
      <c r="Z89" s="201">
        <v>37.58</v>
      </c>
      <c r="AA89" s="201">
        <v>0</v>
      </c>
      <c r="AB89" s="201">
        <v>0</v>
      </c>
      <c r="AC89" s="201">
        <v>10.76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43.96</v>
      </c>
      <c r="AJ89" s="201">
        <v>0</v>
      </c>
      <c r="AK89" s="201">
        <v>66.08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1.94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8.5299999999999994</v>
      </c>
      <c r="K90" s="201">
        <v>4.55</v>
      </c>
      <c r="L90" s="201">
        <v>559.76</v>
      </c>
      <c r="M90" s="201">
        <v>27.09</v>
      </c>
      <c r="N90" s="201">
        <v>35.07</v>
      </c>
      <c r="O90" s="201">
        <v>0</v>
      </c>
      <c r="P90" s="201">
        <v>26.05</v>
      </c>
      <c r="Q90" s="201">
        <v>3.24</v>
      </c>
      <c r="R90" s="201">
        <v>12.59</v>
      </c>
      <c r="S90" s="201">
        <v>7.84</v>
      </c>
      <c r="T90" s="201">
        <v>0</v>
      </c>
      <c r="U90" s="201">
        <v>51.8</v>
      </c>
      <c r="V90" s="201">
        <v>3.46</v>
      </c>
      <c r="W90" s="201">
        <v>5.68</v>
      </c>
      <c r="X90" s="201">
        <v>30.65</v>
      </c>
      <c r="Y90" s="201">
        <v>0</v>
      </c>
      <c r="Z90" s="201">
        <v>37.58</v>
      </c>
      <c r="AA90" s="201">
        <v>0</v>
      </c>
      <c r="AB90" s="201">
        <v>0</v>
      </c>
      <c r="AC90" s="201">
        <v>10.76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43.96</v>
      </c>
      <c r="AJ90" s="201">
        <v>0</v>
      </c>
      <c r="AK90" s="201">
        <v>66.08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1.94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8.5299999999999994</v>
      </c>
      <c r="K91" s="201">
        <v>4.55</v>
      </c>
      <c r="L91" s="201">
        <v>559.76</v>
      </c>
      <c r="M91" s="201">
        <v>27.09</v>
      </c>
      <c r="N91" s="201">
        <v>35.07</v>
      </c>
      <c r="O91" s="201">
        <v>0</v>
      </c>
      <c r="P91" s="201">
        <v>26.05</v>
      </c>
      <c r="Q91" s="201">
        <v>3.24</v>
      </c>
      <c r="R91" s="201">
        <v>12.59</v>
      </c>
      <c r="S91" s="201">
        <v>7.84</v>
      </c>
      <c r="T91" s="201">
        <v>0</v>
      </c>
      <c r="U91" s="201">
        <v>51.8</v>
      </c>
      <c r="V91" s="201">
        <v>3.71</v>
      </c>
      <c r="W91" s="201">
        <v>5.68</v>
      </c>
      <c r="X91" s="201">
        <v>30.65</v>
      </c>
      <c r="Y91" s="201">
        <v>0</v>
      </c>
      <c r="Z91" s="201">
        <v>37.58</v>
      </c>
      <c r="AA91" s="201">
        <v>0</v>
      </c>
      <c r="AB91" s="201">
        <v>0</v>
      </c>
      <c r="AC91" s="201">
        <v>10.76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45</v>
      </c>
      <c r="AJ91" s="201">
        <v>0</v>
      </c>
      <c r="AK91" s="201">
        <v>66.08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1.94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8.5299999999999994</v>
      </c>
      <c r="K92" s="201">
        <v>4.55</v>
      </c>
      <c r="L92" s="201">
        <v>559.76</v>
      </c>
      <c r="M92" s="201">
        <v>27.09</v>
      </c>
      <c r="N92" s="201">
        <v>35.07</v>
      </c>
      <c r="O92" s="201">
        <v>0</v>
      </c>
      <c r="P92" s="201">
        <v>26.05</v>
      </c>
      <c r="Q92" s="201">
        <v>3.24</v>
      </c>
      <c r="R92" s="201">
        <v>12.59</v>
      </c>
      <c r="S92" s="201">
        <v>7.84</v>
      </c>
      <c r="T92" s="201">
        <v>0</v>
      </c>
      <c r="U92" s="201">
        <v>51.8</v>
      </c>
      <c r="V92" s="201">
        <v>3.71</v>
      </c>
      <c r="W92" s="201">
        <v>5.68</v>
      </c>
      <c r="X92" s="201">
        <v>30.65</v>
      </c>
      <c r="Y92" s="201">
        <v>0</v>
      </c>
      <c r="Z92" s="201">
        <v>37.58</v>
      </c>
      <c r="AA92" s="201">
        <v>0</v>
      </c>
      <c r="AB92" s="201">
        <v>0</v>
      </c>
      <c r="AC92" s="201">
        <v>10.76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45</v>
      </c>
      <c r="AJ92" s="201">
        <v>0</v>
      </c>
      <c r="AK92" s="201">
        <v>66.08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1.94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8.5299999999999994</v>
      </c>
      <c r="K93" s="201">
        <v>4.55</v>
      </c>
      <c r="L93" s="201">
        <v>559.76</v>
      </c>
      <c r="M93" s="201">
        <v>27.09</v>
      </c>
      <c r="N93" s="201">
        <v>35.07</v>
      </c>
      <c r="O93" s="201">
        <v>0</v>
      </c>
      <c r="P93" s="201">
        <v>26.05</v>
      </c>
      <c r="Q93" s="201">
        <v>3.24</v>
      </c>
      <c r="R93" s="201">
        <v>12.59</v>
      </c>
      <c r="S93" s="201">
        <v>7.84</v>
      </c>
      <c r="T93" s="201">
        <v>0</v>
      </c>
      <c r="U93" s="201">
        <v>51.8</v>
      </c>
      <c r="V93" s="201">
        <v>3.84</v>
      </c>
      <c r="W93" s="201">
        <v>5.68</v>
      </c>
      <c r="X93" s="201">
        <v>30.65</v>
      </c>
      <c r="Y93" s="201">
        <v>0</v>
      </c>
      <c r="Z93" s="201">
        <v>37.58</v>
      </c>
      <c r="AA93" s="201">
        <v>0</v>
      </c>
      <c r="AB93" s="201">
        <v>0</v>
      </c>
      <c r="AC93" s="201">
        <v>10.76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45</v>
      </c>
      <c r="AJ93" s="201">
        <v>0</v>
      </c>
      <c r="AK93" s="201">
        <v>66.08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1.94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8.5299999999999994</v>
      </c>
      <c r="K94" s="201">
        <v>4.55</v>
      </c>
      <c r="L94" s="201">
        <v>559.76</v>
      </c>
      <c r="M94" s="201">
        <v>27.09</v>
      </c>
      <c r="N94" s="201">
        <v>35.07</v>
      </c>
      <c r="O94" s="201">
        <v>0</v>
      </c>
      <c r="P94" s="201">
        <v>26.05</v>
      </c>
      <c r="Q94" s="201">
        <v>3.24</v>
      </c>
      <c r="R94" s="201">
        <v>12.59</v>
      </c>
      <c r="S94" s="201">
        <v>7.84</v>
      </c>
      <c r="T94" s="201">
        <v>0</v>
      </c>
      <c r="U94" s="201">
        <v>51.8</v>
      </c>
      <c r="V94" s="201">
        <v>3.84</v>
      </c>
      <c r="W94" s="201">
        <v>5.68</v>
      </c>
      <c r="X94" s="201">
        <v>30.65</v>
      </c>
      <c r="Y94" s="201">
        <v>0</v>
      </c>
      <c r="Z94" s="201">
        <v>37.58</v>
      </c>
      <c r="AA94" s="201">
        <v>0</v>
      </c>
      <c r="AB94" s="201">
        <v>0</v>
      </c>
      <c r="AC94" s="201">
        <v>10.76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45</v>
      </c>
      <c r="AJ94" s="201">
        <v>0</v>
      </c>
      <c r="AK94" s="201">
        <v>66.08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1.94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8.5299999999999994</v>
      </c>
      <c r="K95" s="201">
        <v>4.55</v>
      </c>
      <c r="L95" s="201">
        <v>559.76</v>
      </c>
      <c r="M95" s="201">
        <v>27.09</v>
      </c>
      <c r="N95" s="201">
        <v>35.07</v>
      </c>
      <c r="O95" s="201">
        <v>0</v>
      </c>
      <c r="P95" s="201">
        <v>26.05</v>
      </c>
      <c r="Q95" s="201">
        <v>3.24</v>
      </c>
      <c r="R95" s="201">
        <v>12.59</v>
      </c>
      <c r="S95" s="201">
        <v>7.84</v>
      </c>
      <c r="T95" s="201">
        <v>0</v>
      </c>
      <c r="U95" s="201">
        <v>51.8</v>
      </c>
      <c r="V95" s="201">
        <v>3.92</v>
      </c>
      <c r="W95" s="201">
        <v>5.68</v>
      </c>
      <c r="X95" s="201">
        <v>24.07</v>
      </c>
      <c r="Y95" s="201">
        <v>0</v>
      </c>
      <c r="Z95" s="201">
        <v>37.58</v>
      </c>
      <c r="AA95" s="201">
        <v>0</v>
      </c>
      <c r="AB95" s="201">
        <v>0</v>
      </c>
      <c r="AC95" s="201">
        <v>10.76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45</v>
      </c>
      <c r="AJ95" s="201">
        <v>0</v>
      </c>
      <c r="AK95" s="201">
        <v>66.08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1.94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8.5299999999999994</v>
      </c>
      <c r="K96" s="201">
        <v>4.55</v>
      </c>
      <c r="L96" s="201">
        <v>559.76</v>
      </c>
      <c r="M96" s="201">
        <v>27.09</v>
      </c>
      <c r="N96" s="201">
        <v>35.07</v>
      </c>
      <c r="O96" s="201">
        <v>0</v>
      </c>
      <c r="P96" s="201">
        <v>26.05</v>
      </c>
      <c r="Q96" s="201">
        <v>3.24</v>
      </c>
      <c r="R96" s="201">
        <v>12.59</v>
      </c>
      <c r="S96" s="201">
        <v>7.84</v>
      </c>
      <c r="T96" s="201">
        <v>0</v>
      </c>
      <c r="U96" s="201">
        <v>51.8</v>
      </c>
      <c r="V96" s="201">
        <v>4.01</v>
      </c>
      <c r="W96" s="201">
        <v>5.68</v>
      </c>
      <c r="X96" s="201">
        <v>24.07</v>
      </c>
      <c r="Y96" s="201">
        <v>0</v>
      </c>
      <c r="Z96" s="201">
        <v>37.58</v>
      </c>
      <c r="AA96" s="201">
        <v>0</v>
      </c>
      <c r="AB96" s="201">
        <v>0</v>
      </c>
      <c r="AC96" s="201">
        <v>10.76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45</v>
      </c>
      <c r="AJ96" s="201">
        <v>0</v>
      </c>
      <c r="AK96" s="201">
        <v>66.08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1.94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8.5299999999999994</v>
      </c>
      <c r="K97" s="201">
        <v>4.55</v>
      </c>
      <c r="L97" s="201">
        <v>559.76</v>
      </c>
      <c r="M97" s="201">
        <v>27.09</v>
      </c>
      <c r="N97" s="201">
        <v>35.07</v>
      </c>
      <c r="O97" s="201">
        <v>0</v>
      </c>
      <c r="P97" s="201">
        <v>26.05</v>
      </c>
      <c r="Q97" s="201">
        <v>3.24</v>
      </c>
      <c r="R97" s="201">
        <v>12.59</v>
      </c>
      <c r="S97" s="201">
        <v>7.84</v>
      </c>
      <c r="T97" s="201">
        <v>0</v>
      </c>
      <c r="U97" s="201">
        <v>51.8</v>
      </c>
      <c r="V97" s="201">
        <v>4.12</v>
      </c>
      <c r="W97" s="201">
        <v>5.68</v>
      </c>
      <c r="X97" s="201">
        <v>24.07</v>
      </c>
      <c r="Y97" s="201">
        <v>0</v>
      </c>
      <c r="Z97" s="201">
        <v>37.58</v>
      </c>
      <c r="AA97" s="201">
        <v>0</v>
      </c>
      <c r="AB97" s="201">
        <v>0</v>
      </c>
      <c r="AC97" s="201">
        <v>10.76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45</v>
      </c>
      <c r="AJ97" s="201">
        <v>0</v>
      </c>
      <c r="AK97" s="201">
        <v>66.08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1.94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8.5299999999999994</v>
      </c>
      <c r="K98" s="201">
        <v>4.55</v>
      </c>
      <c r="L98" s="201">
        <v>559.76</v>
      </c>
      <c r="M98" s="201">
        <v>27.09</v>
      </c>
      <c r="N98" s="201">
        <v>35.07</v>
      </c>
      <c r="O98" s="201">
        <v>0</v>
      </c>
      <c r="P98" s="201">
        <v>26.05</v>
      </c>
      <c r="Q98" s="201">
        <v>3.24</v>
      </c>
      <c r="R98" s="201">
        <v>12.59</v>
      </c>
      <c r="S98" s="201">
        <v>7.84</v>
      </c>
      <c r="T98" s="201">
        <v>0</v>
      </c>
      <c r="U98" s="201">
        <v>51.8</v>
      </c>
      <c r="V98" s="201">
        <v>4.2300000000000004</v>
      </c>
      <c r="W98" s="201">
        <v>5.68</v>
      </c>
      <c r="X98" s="201">
        <v>24.07</v>
      </c>
      <c r="Y98" s="201">
        <v>0</v>
      </c>
      <c r="Z98" s="201">
        <v>37.58</v>
      </c>
      <c r="AA98" s="201">
        <v>0</v>
      </c>
      <c r="AB98" s="201">
        <v>0</v>
      </c>
      <c r="AC98" s="201">
        <v>10.76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45</v>
      </c>
      <c r="AJ98" s="201">
        <v>0</v>
      </c>
      <c r="AK98" s="201">
        <v>66.08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1.94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6.6999999999999994E-3</v>
      </c>
      <c r="G99">
        <f t="shared" si="0"/>
        <v>7.3950000000000014E-3</v>
      </c>
      <c r="H99">
        <f t="shared" si="0"/>
        <v>0</v>
      </c>
      <c r="I99">
        <f t="shared" si="0"/>
        <v>0</v>
      </c>
      <c r="J99">
        <f t="shared" si="0"/>
        <v>0.14198999999999976</v>
      </c>
      <c r="K99">
        <f t="shared" si="0"/>
        <v>0.10979750000000017</v>
      </c>
      <c r="L99">
        <f t="shared" si="0"/>
        <v>12.421177500000011</v>
      </c>
      <c r="M99">
        <f t="shared" si="0"/>
        <v>0.65016000000000007</v>
      </c>
      <c r="N99">
        <f t="shared" si="0"/>
        <v>0.8416800000000012</v>
      </c>
      <c r="O99">
        <f t="shared" si="0"/>
        <v>0</v>
      </c>
      <c r="P99">
        <f t="shared" si="0"/>
        <v>0.6252000000000002</v>
      </c>
      <c r="Q99">
        <f t="shared" si="0"/>
        <v>7.7760000000000107E-2</v>
      </c>
      <c r="R99">
        <f t="shared" si="0"/>
        <v>0.30215999999999993</v>
      </c>
      <c r="S99">
        <f t="shared" si="0"/>
        <v>0.18812750000000009</v>
      </c>
      <c r="T99">
        <f t="shared" si="0"/>
        <v>0</v>
      </c>
      <c r="U99">
        <f t="shared" si="0"/>
        <v>1.4458924999999991</v>
      </c>
      <c r="V99">
        <f t="shared" si="0"/>
        <v>8.3964999999999956E-2</v>
      </c>
      <c r="W99">
        <f t="shared" si="0"/>
        <v>0.20989499999999978</v>
      </c>
      <c r="X99">
        <f t="shared" si="0"/>
        <v>0.77035500000000068</v>
      </c>
      <c r="Y99">
        <f t="shared" si="0"/>
        <v>0</v>
      </c>
      <c r="Z99">
        <f t="shared" si="0"/>
        <v>0.79709749999999879</v>
      </c>
      <c r="AA99">
        <f t="shared" si="0"/>
        <v>0.34800999999999982</v>
      </c>
      <c r="AB99">
        <f t="shared" si="0"/>
        <v>0</v>
      </c>
      <c r="AC99">
        <f t="shared" si="0"/>
        <v>0.29081249999999981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0.9533199999999995</v>
      </c>
      <c r="AJ99">
        <f t="shared" si="0"/>
        <v>0</v>
      </c>
      <c r="AK99">
        <f t="shared" si="0"/>
        <v>1.5005174999999986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0.19009250000000003</v>
      </c>
      <c r="AR99">
        <f t="shared" si="0"/>
        <v>0</v>
      </c>
      <c r="AS99">
        <f t="shared" si="0"/>
        <v>1.9399999999999987E-2</v>
      </c>
      <c r="AT99">
        <f t="shared" si="0"/>
        <v>1.3500000000000001E-3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44700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1.48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62.41</v>
      </c>
      <c r="AJ3" s="201">
        <v>0</v>
      </c>
      <c r="AK3" s="201">
        <v>29.64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1.48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62.41</v>
      </c>
      <c r="AJ4" s="201">
        <v>0</v>
      </c>
      <c r="AK4" s="201">
        <v>29.92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1.48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62.41</v>
      </c>
      <c r="AJ5" s="201">
        <v>0</v>
      </c>
      <c r="AK5" s="201">
        <v>29.92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1.48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62.41</v>
      </c>
      <c r="AJ6" s="201">
        <v>0</v>
      </c>
      <c r="AK6" s="201">
        <v>29.92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1.48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62.41</v>
      </c>
      <c r="AJ7" s="201">
        <v>0</v>
      </c>
      <c r="AK7" s="201">
        <v>29.92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1.48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62.41</v>
      </c>
      <c r="AJ8" s="201">
        <v>0</v>
      </c>
      <c r="AK8" s="201">
        <v>29.92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1.52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62.41</v>
      </c>
      <c r="AJ9" s="201">
        <v>0</v>
      </c>
      <c r="AK9" s="201">
        <v>29.92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1.52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62.41</v>
      </c>
      <c r="AJ10" s="201">
        <v>0</v>
      </c>
      <c r="AK10" s="201">
        <v>29.92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62.49</v>
      </c>
      <c r="AJ11" s="201">
        <v>0</v>
      </c>
      <c r="AK11" s="201">
        <v>30.42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62.49</v>
      </c>
      <c r="AJ12" s="201">
        <v>0</v>
      </c>
      <c r="AK12" s="201">
        <v>30.42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62.41</v>
      </c>
      <c r="AJ13" s="201">
        <v>0</v>
      </c>
      <c r="AK13" s="201">
        <v>30.42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62.49</v>
      </c>
      <c r="AJ14" s="201">
        <v>0</v>
      </c>
      <c r="AK14" s="201">
        <v>30.42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62.49</v>
      </c>
      <c r="AJ15" s="201">
        <v>0</v>
      </c>
      <c r="AK15" s="201">
        <v>30.42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62.49</v>
      </c>
      <c r="AJ16" s="201">
        <v>0</v>
      </c>
      <c r="AK16" s="201">
        <v>30.42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62.49</v>
      </c>
      <c r="AJ17" s="201">
        <v>0</v>
      </c>
      <c r="AK17" s="201">
        <v>30.42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62.49</v>
      </c>
      <c r="AJ18" s="201">
        <v>0</v>
      </c>
      <c r="AK18" s="201">
        <v>30.42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62.49</v>
      </c>
      <c r="AJ19" s="201">
        <v>0</v>
      </c>
      <c r="AK19" s="201">
        <v>30.42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62.49</v>
      </c>
      <c r="AJ20" s="201">
        <v>0</v>
      </c>
      <c r="AK20" s="201">
        <v>30.42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62.95</v>
      </c>
      <c r="AJ21" s="201">
        <v>0</v>
      </c>
      <c r="AK21" s="201">
        <v>30.42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62.95</v>
      </c>
      <c r="AJ22" s="201">
        <v>0</v>
      </c>
      <c r="AK22" s="201">
        <v>30.42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62.95</v>
      </c>
      <c r="AJ23" s="201">
        <v>0</v>
      </c>
      <c r="AK23" s="201">
        <v>30.42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62.95</v>
      </c>
      <c r="AJ24" s="201">
        <v>0</v>
      </c>
      <c r="AK24" s="201">
        <v>30.42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62.95</v>
      </c>
      <c r="AJ25" s="201">
        <v>0</v>
      </c>
      <c r="AK25" s="201">
        <v>30.42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62.95</v>
      </c>
      <c r="AJ26" s="201">
        <v>0</v>
      </c>
      <c r="AK26" s="201">
        <v>30.42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62.49</v>
      </c>
      <c r="AJ27" s="201">
        <v>0</v>
      </c>
      <c r="AK27" s="201">
        <v>30.42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62.49</v>
      </c>
      <c r="AJ28" s="201">
        <v>0</v>
      </c>
      <c r="AK28" s="201">
        <v>30.42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62.49</v>
      </c>
      <c r="AJ29" s="201">
        <v>0</v>
      </c>
      <c r="AK29" s="201">
        <v>30.42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62.49</v>
      </c>
      <c r="AJ30" s="201">
        <v>0</v>
      </c>
      <c r="AK30" s="201">
        <v>31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62.49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62.49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62.95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62.95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62.95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62.95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62.95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62.95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1.48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62.95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1.48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62.95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2.02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62.95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2.02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62.95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2.02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62.95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2.02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62.95</v>
      </c>
      <c r="AJ44" s="201">
        <v>0</v>
      </c>
      <c r="AK44" s="201">
        <v>31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2.02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62.95</v>
      </c>
      <c r="AJ45" s="201">
        <v>0</v>
      </c>
      <c r="AK45" s="201">
        <v>31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2.0299999999999998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62.95</v>
      </c>
      <c r="AJ46" s="201">
        <v>0</v>
      </c>
      <c r="AK46" s="201">
        <v>31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1.91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62.95</v>
      </c>
      <c r="AJ47" s="201">
        <v>0</v>
      </c>
      <c r="AK47" s="201">
        <v>31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1.58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62.95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1.49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62.95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1.49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62.41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1.49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62.41</v>
      </c>
      <c r="AJ51" s="201">
        <v>0</v>
      </c>
      <c r="AK51" s="201">
        <v>29.43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1.49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62.41</v>
      </c>
      <c r="AJ52" s="201">
        <v>0</v>
      </c>
      <c r="AK52" s="201">
        <v>29.43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1.49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62.41</v>
      </c>
      <c r="AJ53" s="201">
        <v>0</v>
      </c>
      <c r="AK53" s="201">
        <v>29.43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1.49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62.41</v>
      </c>
      <c r="AJ54" s="201">
        <v>0</v>
      </c>
      <c r="AK54" s="201">
        <v>29.43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1.44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63.02</v>
      </c>
      <c r="AJ55" s="201">
        <v>0</v>
      </c>
      <c r="AK55" s="201">
        <v>31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1.44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63.02</v>
      </c>
      <c r="AJ56" s="201">
        <v>0</v>
      </c>
      <c r="AK56" s="201">
        <v>31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1.44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63.02</v>
      </c>
      <c r="AJ57" s="201">
        <v>0</v>
      </c>
      <c r="AK57" s="201">
        <v>29.43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1.44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63.02</v>
      </c>
      <c r="AJ58" s="201">
        <v>0</v>
      </c>
      <c r="AK58" s="201">
        <v>29.43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1.44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63.02</v>
      </c>
      <c r="AJ59" s="201">
        <v>0</v>
      </c>
      <c r="AK59" s="201">
        <v>28.94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1.4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63.02</v>
      </c>
      <c r="AJ60" s="201">
        <v>0</v>
      </c>
      <c r="AK60" s="201">
        <v>28.94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1.4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63.02</v>
      </c>
      <c r="AJ61" s="201">
        <v>0</v>
      </c>
      <c r="AK61" s="201">
        <v>28.94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1.4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63.02</v>
      </c>
      <c r="AJ62" s="201">
        <v>0</v>
      </c>
      <c r="AK62" s="201">
        <v>28.94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1.4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63.02</v>
      </c>
      <c r="AJ63" s="201">
        <v>0</v>
      </c>
      <c r="AK63" s="201">
        <v>28.94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1.4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63.02</v>
      </c>
      <c r="AJ64" s="201">
        <v>0</v>
      </c>
      <c r="AK64" s="201">
        <v>28.94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1.4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63.02</v>
      </c>
      <c r="AJ65" s="201">
        <v>0</v>
      </c>
      <c r="AK65" s="201">
        <v>28.94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1.4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63.02</v>
      </c>
      <c r="AJ66" s="201">
        <v>0</v>
      </c>
      <c r="AK66" s="201">
        <v>28.94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1.4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63.02</v>
      </c>
      <c r="AJ67" s="201">
        <v>0</v>
      </c>
      <c r="AK67" s="201">
        <v>28.94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1.44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63.02</v>
      </c>
      <c r="AJ68" s="201">
        <v>0</v>
      </c>
      <c r="AK68" s="201">
        <v>28.94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1.44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63.02</v>
      </c>
      <c r="AJ69" s="201">
        <v>0</v>
      </c>
      <c r="AK69" s="201">
        <v>28.94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1.44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63.02</v>
      </c>
      <c r="AJ70" s="201">
        <v>0</v>
      </c>
      <c r="AK70" s="201">
        <v>28.94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1.44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62.95</v>
      </c>
      <c r="AJ71" s="201">
        <v>0</v>
      </c>
      <c r="AK71" s="201">
        <v>28.94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1.4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62.95</v>
      </c>
      <c r="AJ72" s="201">
        <v>0</v>
      </c>
      <c r="AK72" s="201">
        <v>28.94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1.4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63.02</v>
      </c>
      <c r="AJ73" s="201">
        <v>0</v>
      </c>
      <c r="AK73" s="201">
        <v>28.94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1.4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62.95</v>
      </c>
      <c r="AJ74" s="201">
        <v>0</v>
      </c>
      <c r="AK74" s="201">
        <v>28.94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1.4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63.02</v>
      </c>
      <c r="AJ75" s="201">
        <v>0</v>
      </c>
      <c r="AK75" s="201">
        <v>28.94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1.4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63.02</v>
      </c>
      <c r="AJ76" s="201">
        <v>0</v>
      </c>
      <c r="AK76" s="201">
        <v>28.94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1.4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63.02</v>
      </c>
      <c r="AJ77" s="201">
        <v>0</v>
      </c>
      <c r="AK77" s="201">
        <v>28.94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1.44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63.02</v>
      </c>
      <c r="AJ78" s="201">
        <v>0</v>
      </c>
      <c r="AK78" s="201">
        <v>28.94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1.44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63.02</v>
      </c>
      <c r="AJ79" s="201">
        <v>0</v>
      </c>
      <c r="AK79" s="201">
        <v>29.43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1.44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63.02</v>
      </c>
      <c r="AJ80" s="201">
        <v>0</v>
      </c>
      <c r="AK80" s="201">
        <v>29.43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1.44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63.02</v>
      </c>
      <c r="AJ81" s="201">
        <v>0</v>
      </c>
      <c r="AK81" s="201">
        <v>29.43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1.44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63.02</v>
      </c>
      <c r="AJ82" s="201">
        <v>0</v>
      </c>
      <c r="AK82" s="201">
        <v>29.43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1.44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63.02</v>
      </c>
      <c r="AJ83" s="201">
        <v>0</v>
      </c>
      <c r="AK83" s="201">
        <v>29.43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1.44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63.02</v>
      </c>
      <c r="AJ84" s="201">
        <v>0</v>
      </c>
      <c r="AK84" s="201">
        <v>29.43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1.44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63.02</v>
      </c>
      <c r="AJ85" s="201">
        <v>0</v>
      </c>
      <c r="AK85" s="201">
        <v>29.43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1.44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63.02</v>
      </c>
      <c r="AJ86" s="201">
        <v>0</v>
      </c>
      <c r="AK86" s="201">
        <v>29.43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1.49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63.02</v>
      </c>
      <c r="AJ87" s="201">
        <v>0</v>
      </c>
      <c r="AK87" s="201">
        <v>29.43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1.49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63.02</v>
      </c>
      <c r="AJ88" s="201">
        <v>0</v>
      </c>
      <c r="AK88" s="201">
        <v>29.43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1.49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63.02</v>
      </c>
      <c r="AJ89" s="201">
        <v>0</v>
      </c>
      <c r="AK89" s="201">
        <v>29.43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1.49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63.02</v>
      </c>
      <c r="AJ90" s="201">
        <v>0</v>
      </c>
      <c r="AK90" s="201">
        <v>29.43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1.49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63.02</v>
      </c>
      <c r="AJ91" s="201">
        <v>0</v>
      </c>
      <c r="AK91" s="201">
        <v>29.43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1.49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63.02</v>
      </c>
      <c r="AJ92" s="201">
        <v>0</v>
      </c>
      <c r="AK92" s="201">
        <v>29.43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1.49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63.02</v>
      </c>
      <c r="AJ93" s="201">
        <v>0</v>
      </c>
      <c r="AK93" s="201">
        <v>29.43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1.49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63.02</v>
      </c>
      <c r="AJ94" s="201">
        <v>0</v>
      </c>
      <c r="AK94" s="201">
        <v>29.43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1.49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63.02</v>
      </c>
      <c r="AJ95" s="201">
        <v>0</v>
      </c>
      <c r="AK95" s="201">
        <v>29.43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1.49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63.02</v>
      </c>
      <c r="AJ96" s="201">
        <v>0</v>
      </c>
      <c r="AK96" s="201">
        <v>29.43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1.49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63.02</v>
      </c>
      <c r="AJ97" s="201">
        <v>0</v>
      </c>
      <c r="AK97" s="201">
        <v>29.43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1.49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63.02</v>
      </c>
      <c r="AJ98" s="201">
        <v>0</v>
      </c>
      <c r="AK98" s="201">
        <v>29.43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4.0270000000000007E-2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1.5079025000000019</v>
      </c>
      <c r="AJ99">
        <f t="shared" si="0"/>
        <v>0</v>
      </c>
      <c r="AK99">
        <f t="shared" si="0"/>
        <v>0.71850999999999943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12.6</v>
      </c>
      <c r="AJ3" s="201">
        <v>0</v>
      </c>
      <c r="AK3" s="201">
        <v>8.44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12.6</v>
      </c>
      <c r="AJ4" s="201">
        <v>0</v>
      </c>
      <c r="AK4" s="201">
        <v>5.62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12.6</v>
      </c>
      <c r="AJ5" s="201">
        <v>0</v>
      </c>
      <c r="AK5" s="201">
        <v>5.62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12.6</v>
      </c>
      <c r="AJ6" s="201">
        <v>0</v>
      </c>
      <c r="AK6" s="201">
        <v>5.62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24.6</v>
      </c>
      <c r="AJ7" s="201">
        <v>0</v>
      </c>
      <c r="AK7" s="201">
        <v>5.62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12.6</v>
      </c>
      <c r="AJ8" s="201">
        <v>0</v>
      </c>
      <c r="AK8" s="201">
        <v>5.62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12.6</v>
      </c>
      <c r="AJ9" s="201">
        <v>0</v>
      </c>
      <c r="AK9" s="201">
        <v>5.62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12.6</v>
      </c>
      <c r="AJ10" s="201">
        <v>0</v>
      </c>
      <c r="AK10" s="201">
        <v>5.62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12.6</v>
      </c>
      <c r="AJ11" s="201">
        <v>0</v>
      </c>
      <c r="AK11" s="201">
        <v>5.71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12.6</v>
      </c>
      <c r="AJ12" s="201">
        <v>0</v>
      </c>
      <c r="AK12" s="201">
        <v>5.71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22.6</v>
      </c>
      <c r="AJ13" s="201">
        <v>0</v>
      </c>
      <c r="AK13" s="201">
        <v>5.71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12.6</v>
      </c>
      <c r="AJ14" s="201">
        <v>0</v>
      </c>
      <c r="AK14" s="201">
        <v>5.71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12.6</v>
      </c>
      <c r="AJ15" s="201">
        <v>0</v>
      </c>
      <c r="AK15" s="201">
        <v>5.71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12.6</v>
      </c>
      <c r="AJ16" s="201">
        <v>0</v>
      </c>
      <c r="AK16" s="201">
        <v>5.71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12.6</v>
      </c>
      <c r="AJ17" s="201">
        <v>0</v>
      </c>
      <c r="AK17" s="201">
        <v>5.71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12.6</v>
      </c>
      <c r="AJ18" s="201">
        <v>0</v>
      </c>
      <c r="AK18" s="201">
        <v>5.71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12.6</v>
      </c>
      <c r="AJ19" s="201">
        <v>0</v>
      </c>
      <c r="AK19" s="201">
        <v>5.71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12.6</v>
      </c>
      <c r="AJ20" s="201">
        <v>0</v>
      </c>
      <c r="AK20" s="201">
        <v>5.71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12.6</v>
      </c>
      <c r="AJ21" s="201">
        <v>0</v>
      </c>
      <c r="AK21" s="201">
        <v>5.71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12.6</v>
      </c>
      <c r="AJ22" s="201">
        <v>0</v>
      </c>
      <c r="AK22" s="201">
        <v>5.71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12.6</v>
      </c>
      <c r="AJ23" s="201">
        <v>0</v>
      </c>
      <c r="AK23" s="201">
        <v>5.71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12.6</v>
      </c>
      <c r="AJ24" s="201">
        <v>0</v>
      </c>
      <c r="AK24" s="201">
        <v>5.71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12.6</v>
      </c>
      <c r="AJ25" s="201">
        <v>0</v>
      </c>
      <c r="AK25" s="201">
        <v>5.71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12.6</v>
      </c>
      <c r="AJ26" s="201">
        <v>0</v>
      </c>
      <c r="AK26" s="201">
        <v>5.71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12.6</v>
      </c>
      <c r="AJ27" s="201">
        <v>0</v>
      </c>
      <c r="AK27" s="201">
        <v>5.71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12.6</v>
      </c>
      <c r="AJ28" s="201">
        <v>0</v>
      </c>
      <c r="AK28" s="201">
        <v>5.71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12.6</v>
      </c>
      <c r="AJ29" s="201">
        <v>0</v>
      </c>
      <c r="AK29" s="201">
        <v>5.71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12.6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12.6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12.6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12.6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12.6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12.6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12.6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12.6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12.6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12.6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12.6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12.6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12.6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12.6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12.6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12.6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12.6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12.6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12.6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12.6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12.6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12.6</v>
      </c>
      <c r="AJ51" s="201">
        <v>0</v>
      </c>
      <c r="AK51" s="201">
        <v>5.53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12.6</v>
      </c>
      <c r="AJ52" s="201">
        <v>0</v>
      </c>
      <c r="AK52" s="201">
        <v>5.53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12.6</v>
      </c>
      <c r="AJ53" s="201">
        <v>0</v>
      </c>
      <c r="AK53" s="201">
        <v>5.53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12.6</v>
      </c>
      <c r="AJ54" s="201">
        <v>0</v>
      </c>
      <c r="AK54" s="201">
        <v>5.53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12.6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12.6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12.6</v>
      </c>
      <c r="AJ57" s="201">
        <v>0</v>
      </c>
      <c r="AK57" s="201">
        <v>5.53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12.6</v>
      </c>
      <c r="AJ58" s="201">
        <v>0</v>
      </c>
      <c r="AK58" s="201">
        <v>5.53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12.6</v>
      </c>
      <c r="AJ59" s="201">
        <v>0</v>
      </c>
      <c r="AK59" s="201">
        <v>5.44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12.6</v>
      </c>
      <c r="AJ60" s="201">
        <v>0</v>
      </c>
      <c r="AK60" s="201">
        <v>5.44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12.6</v>
      </c>
      <c r="AJ61" s="201">
        <v>0</v>
      </c>
      <c r="AK61" s="201">
        <v>5.44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12.6</v>
      </c>
      <c r="AJ62" s="201">
        <v>0</v>
      </c>
      <c r="AK62" s="201">
        <v>5.44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12.6</v>
      </c>
      <c r="AJ63" s="201">
        <v>0</v>
      </c>
      <c r="AK63" s="201">
        <v>5.44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12.6</v>
      </c>
      <c r="AJ64" s="201">
        <v>0</v>
      </c>
      <c r="AK64" s="201">
        <v>5.44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12.6</v>
      </c>
      <c r="AJ65" s="201">
        <v>0</v>
      </c>
      <c r="AK65" s="201">
        <v>5.44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12.6</v>
      </c>
      <c r="AJ66" s="201">
        <v>0</v>
      </c>
      <c r="AK66" s="201">
        <v>5.44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33.340000000000003</v>
      </c>
      <c r="AJ67" s="201">
        <v>0</v>
      </c>
      <c r="AK67" s="201">
        <v>5.44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12.6</v>
      </c>
      <c r="AJ68" s="201">
        <v>0</v>
      </c>
      <c r="AK68" s="201">
        <v>5.44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12.6</v>
      </c>
      <c r="AJ69" s="201">
        <v>0</v>
      </c>
      <c r="AK69" s="201">
        <v>5.44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12.6</v>
      </c>
      <c r="AJ70" s="201">
        <v>0</v>
      </c>
      <c r="AK70" s="201">
        <v>5.44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12.6</v>
      </c>
      <c r="AJ71" s="201">
        <v>0</v>
      </c>
      <c r="AK71" s="201">
        <v>5.44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12.6</v>
      </c>
      <c r="AJ72" s="201">
        <v>0</v>
      </c>
      <c r="AK72" s="201">
        <v>5.44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24.38</v>
      </c>
      <c r="AJ73" s="201">
        <v>0</v>
      </c>
      <c r="AK73" s="201">
        <v>5.44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12.6</v>
      </c>
      <c r="AJ74" s="201">
        <v>0</v>
      </c>
      <c r="AK74" s="201">
        <v>5.44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12.6</v>
      </c>
      <c r="AJ75" s="201">
        <v>0</v>
      </c>
      <c r="AK75" s="201">
        <v>5.44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12.6</v>
      </c>
      <c r="AJ76" s="201">
        <v>0</v>
      </c>
      <c r="AK76" s="201">
        <v>5.44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12.6</v>
      </c>
      <c r="AJ77" s="201">
        <v>0</v>
      </c>
      <c r="AK77" s="201">
        <v>5.44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12.6</v>
      </c>
      <c r="AJ78" s="201">
        <v>0</v>
      </c>
      <c r="AK78" s="201">
        <v>5.44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23.6</v>
      </c>
      <c r="AJ79" s="201">
        <v>0</v>
      </c>
      <c r="AK79" s="201">
        <v>5.53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12.6</v>
      </c>
      <c r="AJ80" s="201">
        <v>0</v>
      </c>
      <c r="AK80" s="201">
        <v>5.53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12.6</v>
      </c>
      <c r="AJ81" s="201">
        <v>0</v>
      </c>
      <c r="AK81" s="201">
        <v>5.53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12.6</v>
      </c>
      <c r="AJ82" s="201">
        <v>0</v>
      </c>
      <c r="AK82" s="201">
        <v>5.53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12.6</v>
      </c>
      <c r="AJ83" s="201">
        <v>0</v>
      </c>
      <c r="AK83" s="201">
        <v>5.53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12.6</v>
      </c>
      <c r="AJ84" s="201">
        <v>0</v>
      </c>
      <c r="AK84" s="201">
        <v>5.53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24.38</v>
      </c>
      <c r="AJ85" s="201">
        <v>0</v>
      </c>
      <c r="AK85" s="201">
        <v>5.53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12.6</v>
      </c>
      <c r="AJ86" s="201">
        <v>0</v>
      </c>
      <c r="AK86" s="201">
        <v>5.53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12.6</v>
      </c>
      <c r="AJ87" s="201">
        <v>0</v>
      </c>
      <c r="AK87" s="201">
        <v>5.53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12.6</v>
      </c>
      <c r="AJ88" s="201">
        <v>0</v>
      </c>
      <c r="AK88" s="201">
        <v>5.53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12.6</v>
      </c>
      <c r="AJ89" s="201">
        <v>0</v>
      </c>
      <c r="AK89" s="201">
        <v>5.53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12.6</v>
      </c>
      <c r="AJ90" s="201">
        <v>0</v>
      </c>
      <c r="AK90" s="201">
        <v>5.53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25.6</v>
      </c>
      <c r="AJ91" s="201">
        <v>0</v>
      </c>
      <c r="AK91" s="201">
        <v>5.53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12.6</v>
      </c>
      <c r="AJ92" s="201">
        <v>0</v>
      </c>
      <c r="AK92" s="201">
        <v>5.53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12.6</v>
      </c>
      <c r="AJ93" s="201">
        <v>0</v>
      </c>
      <c r="AK93" s="201">
        <v>5.53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12.6</v>
      </c>
      <c r="AJ94" s="201">
        <v>0</v>
      </c>
      <c r="AK94" s="201">
        <v>5.53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12.6</v>
      </c>
      <c r="AJ95" s="201">
        <v>0</v>
      </c>
      <c r="AK95" s="201">
        <v>5.53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12.6</v>
      </c>
      <c r="AJ96" s="201">
        <v>0</v>
      </c>
      <c r="AK96" s="201">
        <v>5.53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24.6</v>
      </c>
      <c r="AJ97" s="201">
        <v>0</v>
      </c>
      <c r="AK97" s="201">
        <v>5.53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12.6</v>
      </c>
      <c r="AJ98" s="201">
        <v>0</v>
      </c>
      <c r="AK98" s="201">
        <v>5.53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0.32797499999999991</v>
      </c>
      <c r="AJ99">
        <f t="shared" si="0"/>
        <v>0</v>
      </c>
      <c r="AK99">
        <f t="shared" si="0"/>
        <v>0.13567749999999978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530</v>
      </c>
      <c r="D2" t="s">
        <v>530</v>
      </c>
      <c r="E2" t="s">
        <v>530</v>
      </c>
      <c r="F2" t="s">
        <v>530</v>
      </c>
      <c r="G2" t="s">
        <v>530</v>
      </c>
      <c r="H2" t="s">
        <v>530</v>
      </c>
      <c r="I2" t="s">
        <v>530</v>
      </c>
      <c r="J2" t="s">
        <v>530</v>
      </c>
      <c r="K2" t="s">
        <v>530</v>
      </c>
      <c r="L2" t="s">
        <v>530</v>
      </c>
      <c r="M2" t="s">
        <v>530</v>
      </c>
      <c r="N2" t="s">
        <v>530</v>
      </c>
      <c r="O2" t="s">
        <v>530</v>
      </c>
      <c r="P2" t="s">
        <v>530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208.26</v>
      </c>
      <c r="J3" s="201">
        <v>0</v>
      </c>
      <c r="K3" s="201">
        <v>305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208.26</v>
      </c>
      <c r="J4" s="201">
        <v>0</v>
      </c>
      <c r="K4" s="201">
        <v>305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208.26</v>
      </c>
      <c r="J5" s="201">
        <v>0</v>
      </c>
      <c r="K5" s="201">
        <v>305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208.26</v>
      </c>
      <c r="J6" s="201">
        <v>0</v>
      </c>
      <c r="K6" s="201">
        <v>305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220.26</v>
      </c>
      <c r="J7" s="201">
        <v>0</v>
      </c>
      <c r="K7" s="201">
        <v>305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208.26</v>
      </c>
      <c r="J8" s="201">
        <v>0</v>
      </c>
      <c r="K8" s="201">
        <v>305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208.26</v>
      </c>
      <c r="J9" s="201">
        <v>0</v>
      </c>
      <c r="K9" s="201">
        <v>305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208.26</v>
      </c>
      <c r="J10" s="201">
        <v>0</v>
      </c>
      <c r="K10" s="201">
        <v>305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208</v>
      </c>
      <c r="J11" s="201">
        <v>0</v>
      </c>
      <c r="K11" s="201">
        <v>310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208</v>
      </c>
      <c r="J12" s="201">
        <v>0</v>
      </c>
      <c r="K12" s="201">
        <v>310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208</v>
      </c>
      <c r="J13" s="201">
        <v>0</v>
      </c>
      <c r="K13" s="201">
        <v>310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208</v>
      </c>
      <c r="J14" s="201">
        <v>0</v>
      </c>
      <c r="K14" s="201">
        <v>310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208</v>
      </c>
      <c r="J15" s="201">
        <v>0</v>
      </c>
      <c r="K15" s="201">
        <v>310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208</v>
      </c>
      <c r="J16" s="201">
        <v>0</v>
      </c>
      <c r="K16" s="201">
        <v>310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208</v>
      </c>
      <c r="J17" s="201">
        <v>0</v>
      </c>
      <c r="K17" s="201">
        <v>310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208</v>
      </c>
      <c r="J18" s="201">
        <v>0</v>
      </c>
      <c r="K18" s="201">
        <v>310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208</v>
      </c>
      <c r="J19" s="201">
        <v>0</v>
      </c>
      <c r="K19" s="201">
        <v>310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208</v>
      </c>
      <c r="J20" s="201">
        <v>0</v>
      </c>
      <c r="K20" s="201">
        <v>310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208</v>
      </c>
      <c r="J21" s="201">
        <v>0</v>
      </c>
      <c r="K21" s="201">
        <v>310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208</v>
      </c>
      <c r="J22" s="201">
        <v>0</v>
      </c>
      <c r="K22" s="201">
        <v>310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208</v>
      </c>
      <c r="J23" s="201">
        <v>0</v>
      </c>
      <c r="K23" s="201">
        <v>310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208</v>
      </c>
      <c r="J24" s="201">
        <v>0</v>
      </c>
      <c r="K24" s="201">
        <v>310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208</v>
      </c>
      <c r="J25" s="201">
        <v>0</v>
      </c>
      <c r="K25" s="201">
        <v>310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208</v>
      </c>
      <c r="J26" s="201">
        <v>0</v>
      </c>
      <c r="K26" s="201">
        <v>310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208</v>
      </c>
      <c r="J27" s="201">
        <v>0</v>
      </c>
      <c r="K27" s="201">
        <v>310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208</v>
      </c>
      <c r="J28" s="201">
        <v>0</v>
      </c>
      <c r="K28" s="201">
        <v>310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208</v>
      </c>
      <c r="J29" s="201">
        <v>0</v>
      </c>
      <c r="K29" s="201">
        <v>310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208</v>
      </c>
      <c r="J30" s="201">
        <v>0</v>
      </c>
      <c r="K30" s="201">
        <v>296.36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208</v>
      </c>
      <c r="J31" s="201">
        <v>0</v>
      </c>
      <c r="K31" s="201">
        <v>296.36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208</v>
      </c>
      <c r="J32" s="201">
        <v>0</v>
      </c>
      <c r="K32" s="201">
        <v>296.36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208</v>
      </c>
      <c r="J33" s="201">
        <v>0</v>
      </c>
      <c r="K33" s="201">
        <v>296.36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208</v>
      </c>
      <c r="J34" s="201">
        <v>0</v>
      </c>
      <c r="K34" s="201">
        <v>296.36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208</v>
      </c>
      <c r="J35" s="201">
        <v>0</v>
      </c>
      <c r="K35" s="201">
        <v>296.36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208</v>
      </c>
      <c r="J36" s="201">
        <v>0</v>
      </c>
      <c r="K36" s="201">
        <v>296.36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208</v>
      </c>
      <c r="J37" s="201">
        <v>0</v>
      </c>
      <c r="K37" s="201">
        <v>296.36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208</v>
      </c>
      <c r="J38" s="201">
        <v>0</v>
      </c>
      <c r="K38" s="201">
        <v>296.36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208.8</v>
      </c>
      <c r="J39" s="201">
        <v>0</v>
      </c>
      <c r="K39" s="201">
        <v>296.36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208.8</v>
      </c>
      <c r="J40" s="201">
        <v>0</v>
      </c>
      <c r="K40" s="201">
        <v>296.36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208</v>
      </c>
      <c r="J41" s="201">
        <v>0</v>
      </c>
      <c r="K41" s="201">
        <v>296.36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208</v>
      </c>
      <c r="J42" s="201">
        <v>0</v>
      </c>
      <c r="K42" s="201">
        <v>296.36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208</v>
      </c>
      <c r="J43" s="201">
        <v>0</v>
      </c>
      <c r="K43" s="201">
        <v>296.36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208</v>
      </c>
      <c r="J44" s="201">
        <v>0</v>
      </c>
      <c r="K44" s="201">
        <v>296.36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208</v>
      </c>
      <c r="J45" s="201">
        <v>0</v>
      </c>
      <c r="K45" s="201">
        <v>296.36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208</v>
      </c>
      <c r="J46" s="201">
        <v>0</v>
      </c>
      <c r="K46" s="201">
        <v>296.36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208</v>
      </c>
      <c r="J47" s="201">
        <v>0</v>
      </c>
      <c r="K47" s="201">
        <v>296.36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208</v>
      </c>
      <c r="J48" s="201">
        <v>0</v>
      </c>
      <c r="K48" s="201">
        <v>296.36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208</v>
      </c>
      <c r="J49" s="201">
        <v>0</v>
      </c>
      <c r="K49" s="201">
        <v>296.36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208</v>
      </c>
      <c r="J50" s="201">
        <v>0</v>
      </c>
      <c r="K50" s="201">
        <v>296.36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208</v>
      </c>
      <c r="J51" s="201">
        <v>0</v>
      </c>
      <c r="K51" s="201">
        <v>300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208</v>
      </c>
      <c r="J52" s="201">
        <v>0</v>
      </c>
      <c r="K52" s="201">
        <v>300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208</v>
      </c>
      <c r="J53" s="201">
        <v>0</v>
      </c>
      <c r="K53" s="201">
        <v>300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208</v>
      </c>
      <c r="J54" s="201">
        <v>0</v>
      </c>
      <c r="K54" s="201">
        <v>300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208</v>
      </c>
      <c r="J55" s="201">
        <v>0</v>
      </c>
      <c r="K55" s="201">
        <v>296.36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208</v>
      </c>
      <c r="J56" s="201">
        <v>0</v>
      </c>
      <c r="K56" s="201">
        <v>296.36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208</v>
      </c>
      <c r="J57" s="201">
        <v>0</v>
      </c>
      <c r="K57" s="201">
        <v>300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208</v>
      </c>
      <c r="J58" s="201">
        <v>0</v>
      </c>
      <c r="K58" s="201">
        <v>300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208</v>
      </c>
      <c r="J59" s="201">
        <v>0</v>
      </c>
      <c r="K59" s="201">
        <v>295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31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208</v>
      </c>
      <c r="J60" s="201">
        <v>0</v>
      </c>
      <c r="K60" s="201">
        <v>295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208</v>
      </c>
      <c r="J61" s="201">
        <v>0</v>
      </c>
      <c r="K61" s="201">
        <v>295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208</v>
      </c>
      <c r="J62" s="201">
        <v>0</v>
      </c>
      <c r="K62" s="201">
        <v>295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208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208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208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208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228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216.22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216.22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216.22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216.15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216.15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228</v>
      </c>
      <c r="J73" s="201">
        <v>0</v>
      </c>
      <c r="K73" s="201">
        <v>295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31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216.15</v>
      </c>
      <c r="J74" s="201">
        <v>0</v>
      </c>
      <c r="K74" s="201">
        <v>295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31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216.22</v>
      </c>
      <c r="J75" s="201">
        <v>0</v>
      </c>
      <c r="K75" s="201">
        <v>295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31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216.22</v>
      </c>
      <c r="J76" s="201">
        <v>0</v>
      </c>
      <c r="K76" s="201">
        <v>295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31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216.22</v>
      </c>
      <c r="J77" s="201">
        <v>0</v>
      </c>
      <c r="K77" s="201">
        <v>295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216.22</v>
      </c>
      <c r="J78" s="201">
        <v>0</v>
      </c>
      <c r="K78" s="201">
        <v>295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227.22</v>
      </c>
      <c r="J79" s="201">
        <v>0</v>
      </c>
      <c r="K79" s="201">
        <v>300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216.22</v>
      </c>
      <c r="J80" s="201">
        <v>0</v>
      </c>
      <c r="K80" s="201">
        <v>300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216.22</v>
      </c>
      <c r="J81" s="201">
        <v>0</v>
      </c>
      <c r="K81" s="201">
        <v>300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216.22</v>
      </c>
      <c r="J82" s="201">
        <v>0</v>
      </c>
      <c r="K82" s="201">
        <v>300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216.22</v>
      </c>
      <c r="J83" s="201">
        <v>0</v>
      </c>
      <c r="K83" s="201">
        <v>300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216.22</v>
      </c>
      <c r="J84" s="201">
        <v>0</v>
      </c>
      <c r="K84" s="201">
        <v>300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32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228</v>
      </c>
      <c r="J85" s="201">
        <v>0</v>
      </c>
      <c r="K85" s="201">
        <v>300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32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216.22</v>
      </c>
      <c r="J86" s="201">
        <v>0</v>
      </c>
      <c r="K86" s="201">
        <v>300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216.22</v>
      </c>
      <c r="J87" s="201">
        <v>0</v>
      </c>
      <c r="K87" s="201">
        <v>300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216.22</v>
      </c>
      <c r="J88" s="201">
        <v>0</v>
      </c>
      <c r="K88" s="201">
        <v>300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216.22</v>
      </c>
      <c r="J89" s="201">
        <v>0</v>
      </c>
      <c r="K89" s="201">
        <v>300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216.22</v>
      </c>
      <c r="J90" s="201">
        <v>0</v>
      </c>
      <c r="K90" s="201">
        <v>300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231.87</v>
      </c>
      <c r="J91" s="201">
        <v>0</v>
      </c>
      <c r="K91" s="201">
        <v>300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218.87</v>
      </c>
      <c r="J92" s="201">
        <v>0</v>
      </c>
      <c r="K92" s="201">
        <v>300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218.87</v>
      </c>
      <c r="J93" s="201">
        <v>0</v>
      </c>
      <c r="K93" s="201">
        <v>300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218.87</v>
      </c>
      <c r="J94" s="201">
        <v>0</v>
      </c>
      <c r="K94" s="201">
        <v>300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33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218.87</v>
      </c>
      <c r="J95" s="201">
        <v>0</v>
      </c>
      <c r="K95" s="201">
        <v>300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33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218.87</v>
      </c>
      <c r="J96" s="201">
        <v>0</v>
      </c>
      <c r="K96" s="201">
        <v>300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33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230.87</v>
      </c>
      <c r="J97" s="201">
        <v>0</v>
      </c>
      <c r="K97" s="201">
        <v>300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33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218.87</v>
      </c>
      <c r="J98" s="201">
        <v>0</v>
      </c>
      <c r="K98" s="201">
        <v>300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0.81200000000000006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5.0847624999999992</v>
      </c>
      <c r="J99" s="156">
        <f t="shared" si="0"/>
        <v>0</v>
      </c>
      <c r="K99" s="156">
        <f t="shared" si="0"/>
        <v>7.2115700000000036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16.850000000000001</v>
      </c>
      <c r="K3" s="201">
        <v>8.3000000000000007</v>
      </c>
      <c r="L3" s="201">
        <v>0.36</v>
      </c>
      <c r="M3" s="201">
        <v>2.06</v>
      </c>
      <c r="N3" s="201">
        <v>1.68</v>
      </c>
      <c r="O3" s="201">
        <v>2.38</v>
      </c>
      <c r="P3" s="201">
        <v>0.56000000000000005</v>
      </c>
      <c r="Q3" s="201">
        <v>0.15</v>
      </c>
      <c r="R3" s="201">
        <v>0.6</v>
      </c>
      <c r="S3" s="201">
        <v>0.37</v>
      </c>
      <c r="T3" s="201">
        <v>0</v>
      </c>
      <c r="U3" s="201">
        <v>2.0099999999999998</v>
      </c>
      <c r="V3" s="201">
        <v>0.17</v>
      </c>
      <c r="W3" s="201">
        <v>0.47</v>
      </c>
      <c r="X3" s="201">
        <v>1.4</v>
      </c>
      <c r="Y3" s="201">
        <v>0</v>
      </c>
      <c r="Z3" s="201">
        <v>1.98</v>
      </c>
      <c r="AA3" s="201">
        <v>1.28</v>
      </c>
      <c r="AB3" s="201">
        <v>0</v>
      </c>
      <c r="AC3" s="201">
        <v>26.34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7.33</v>
      </c>
      <c r="AJ3" s="201">
        <v>0</v>
      </c>
      <c r="AK3" s="201">
        <v>4.3600000000000003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16.850000000000001</v>
      </c>
      <c r="K4" s="201">
        <v>8.3000000000000007</v>
      </c>
      <c r="L4" s="201">
        <v>0.36</v>
      </c>
      <c r="M4" s="201">
        <v>2.06</v>
      </c>
      <c r="N4" s="201">
        <v>1.68</v>
      </c>
      <c r="O4" s="201">
        <v>2.38</v>
      </c>
      <c r="P4" s="201">
        <v>0.56000000000000005</v>
      </c>
      <c r="Q4" s="201">
        <v>0.15</v>
      </c>
      <c r="R4" s="201">
        <v>0.6</v>
      </c>
      <c r="S4" s="201">
        <v>0.37</v>
      </c>
      <c r="T4" s="201">
        <v>0</v>
      </c>
      <c r="U4" s="201">
        <v>2.0099999999999998</v>
      </c>
      <c r="V4" s="201">
        <v>0.17</v>
      </c>
      <c r="W4" s="201">
        <v>0.47</v>
      </c>
      <c r="X4" s="201">
        <v>1.4</v>
      </c>
      <c r="Y4" s="201">
        <v>0</v>
      </c>
      <c r="Z4" s="201">
        <v>1.98</v>
      </c>
      <c r="AA4" s="201">
        <v>1.28</v>
      </c>
      <c r="AB4" s="201">
        <v>0</v>
      </c>
      <c r="AC4" s="201">
        <v>26.34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7.33</v>
      </c>
      <c r="AJ4" s="201">
        <v>0</v>
      </c>
      <c r="AK4" s="201">
        <v>3.46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17.329999999999998</v>
      </c>
      <c r="K5" s="201">
        <v>8.3000000000000007</v>
      </c>
      <c r="L5" s="201">
        <v>0.36</v>
      </c>
      <c r="M5" s="201">
        <v>2.06</v>
      </c>
      <c r="N5" s="201">
        <v>1.68</v>
      </c>
      <c r="O5" s="201">
        <v>2.38</v>
      </c>
      <c r="P5" s="201">
        <v>0.56000000000000005</v>
      </c>
      <c r="Q5" s="201">
        <v>0.15</v>
      </c>
      <c r="R5" s="201">
        <v>0.6</v>
      </c>
      <c r="S5" s="201">
        <v>0.37</v>
      </c>
      <c r="T5" s="201">
        <v>0</v>
      </c>
      <c r="U5" s="201">
        <v>2.0099999999999998</v>
      </c>
      <c r="V5" s="201">
        <v>0.17</v>
      </c>
      <c r="W5" s="201">
        <v>0.47</v>
      </c>
      <c r="X5" s="201">
        <v>1.4</v>
      </c>
      <c r="Y5" s="201">
        <v>0</v>
      </c>
      <c r="Z5" s="201">
        <v>1.98</v>
      </c>
      <c r="AA5" s="201">
        <v>1.28</v>
      </c>
      <c r="AB5" s="201">
        <v>0</v>
      </c>
      <c r="AC5" s="201">
        <v>26.34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7.33</v>
      </c>
      <c r="AJ5" s="201">
        <v>0</v>
      </c>
      <c r="AK5" s="201">
        <v>3.46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17.329999999999998</v>
      </c>
      <c r="K6" s="201">
        <v>8.3000000000000007</v>
      </c>
      <c r="L6" s="201">
        <v>0.36</v>
      </c>
      <c r="M6" s="201">
        <v>2.06</v>
      </c>
      <c r="N6" s="201">
        <v>1.68</v>
      </c>
      <c r="O6" s="201">
        <v>2.38</v>
      </c>
      <c r="P6" s="201">
        <v>0.56000000000000005</v>
      </c>
      <c r="Q6" s="201">
        <v>0.15</v>
      </c>
      <c r="R6" s="201">
        <v>0.6</v>
      </c>
      <c r="S6" s="201">
        <v>0.37</v>
      </c>
      <c r="T6" s="201">
        <v>0</v>
      </c>
      <c r="U6" s="201">
        <v>2.0099999999999998</v>
      </c>
      <c r="V6" s="201">
        <v>0.17</v>
      </c>
      <c r="W6" s="201">
        <v>0.47</v>
      </c>
      <c r="X6" s="201">
        <v>1.4</v>
      </c>
      <c r="Y6" s="201">
        <v>0</v>
      </c>
      <c r="Z6" s="201">
        <v>1.98</v>
      </c>
      <c r="AA6" s="201">
        <v>1.28</v>
      </c>
      <c r="AB6" s="201">
        <v>0</v>
      </c>
      <c r="AC6" s="201">
        <v>26.34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7.33</v>
      </c>
      <c r="AJ6" s="201">
        <v>0</v>
      </c>
      <c r="AK6" s="201">
        <v>3.46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17.329999999999998</v>
      </c>
      <c r="K7" s="201">
        <v>8.3000000000000007</v>
      </c>
      <c r="L7" s="201">
        <v>0.36</v>
      </c>
      <c r="M7" s="201">
        <v>2.06</v>
      </c>
      <c r="N7" s="201">
        <v>1.68</v>
      </c>
      <c r="O7" s="201">
        <v>2.38</v>
      </c>
      <c r="P7" s="201">
        <v>0.56000000000000005</v>
      </c>
      <c r="Q7" s="201">
        <v>0.15</v>
      </c>
      <c r="R7" s="201">
        <v>0.6</v>
      </c>
      <c r="S7" s="201">
        <v>0.37</v>
      </c>
      <c r="T7" s="201">
        <v>0</v>
      </c>
      <c r="U7" s="201">
        <v>2.0099999999999998</v>
      </c>
      <c r="V7" s="201">
        <v>0.17</v>
      </c>
      <c r="W7" s="201">
        <v>0.46</v>
      </c>
      <c r="X7" s="201">
        <v>1.4</v>
      </c>
      <c r="Y7" s="201">
        <v>0</v>
      </c>
      <c r="Z7" s="201">
        <v>1.98</v>
      </c>
      <c r="AA7" s="201">
        <v>1.28</v>
      </c>
      <c r="AB7" s="201">
        <v>0</v>
      </c>
      <c r="AC7" s="201">
        <v>26.34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7.33</v>
      </c>
      <c r="AJ7" s="201">
        <v>0</v>
      </c>
      <c r="AK7" s="201">
        <v>3.46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17.329999999999998</v>
      </c>
      <c r="K8" s="201">
        <v>8.3000000000000007</v>
      </c>
      <c r="L8" s="201">
        <v>0.36</v>
      </c>
      <c r="M8" s="201">
        <v>2.06</v>
      </c>
      <c r="N8" s="201">
        <v>1.68</v>
      </c>
      <c r="O8" s="201">
        <v>2.38</v>
      </c>
      <c r="P8" s="201">
        <v>0.56000000000000005</v>
      </c>
      <c r="Q8" s="201">
        <v>0.15</v>
      </c>
      <c r="R8" s="201">
        <v>0.6</v>
      </c>
      <c r="S8" s="201">
        <v>0.37</v>
      </c>
      <c r="T8" s="201">
        <v>0</v>
      </c>
      <c r="U8" s="201">
        <v>2.0099999999999998</v>
      </c>
      <c r="V8" s="201">
        <v>0.17</v>
      </c>
      <c r="W8" s="201">
        <v>0.46</v>
      </c>
      <c r="X8" s="201">
        <v>1.4</v>
      </c>
      <c r="Y8" s="201">
        <v>0</v>
      </c>
      <c r="Z8" s="201">
        <v>1.98</v>
      </c>
      <c r="AA8" s="201">
        <v>1.28</v>
      </c>
      <c r="AB8" s="201">
        <v>0</v>
      </c>
      <c r="AC8" s="201">
        <v>26.34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7.33</v>
      </c>
      <c r="AJ8" s="201">
        <v>0</v>
      </c>
      <c r="AK8" s="201">
        <v>3.46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17.329999999999998</v>
      </c>
      <c r="K9" s="201">
        <v>8.3000000000000007</v>
      </c>
      <c r="L9" s="201">
        <v>0.36</v>
      </c>
      <c r="M9" s="201">
        <v>2.06</v>
      </c>
      <c r="N9" s="201">
        <v>1.68</v>
      </c>
      <c r="O9" s="201">
        <v>2.38</v>
      </c>
      <c r="P9" s="201">
        <v>0.56000000000000005</v>
      </c>
      <c r="Q9" s="201">
        <v>0.15</v>
      </c>
      <c r="R9" s="201">
        <v>0.6</v>
      </c>
      <c r="S9" s="201">
        <v>0.37</v>
      </c>
      <c r="T9" s="201">
        <v>0</v>
      </c>
      <c r="U9" s="201">
        <v>2.0099999999999998</v>
      </c>
      <c r="V9" s="201">
        <v>0.17</v>
      </c>
      <c r="W9" s="201">
        <v>0.46</v>
      </c>
      <c r="X9" s="201">
        <v>1.4</v>
      </c>
      <c r="Y9" s="201">
        <v>0</v>
      </c>
      <c r="Z9" s="201">
        <v>1.98</v>
      </c>
      <c r="AA9" s="201">
        <v>1.28</v>
      </c>
      <c r="AB9" s="201">
        <v>0</v>
      </c>
      <c r="AC9" s="201">
        <v>26.09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7.33</v>
      </c>
      <c r="AJ9" s="201">
        <v>0</v>
      </c>
      <c r="AK9" s="201">
        <v>3.46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17.329999999999998</v>
      </c>
      <c r="K10" s="201">
        <v>8.3000000000000007</v>
      </c>
      <c r="L10" s="201">
        <v>0.36</v>
      </c>
      <c r="M10" s="201">
        <v>2.06</v>
      </c>
      <c r="N10" s="201">
        <v>1.68</v>
      </c>
      <c r="O10" s="201">
        <v>2.38</v>
      </c>
      <c r="P10" s="201">
        <v>0.56000000000000005</v>
      </c>
      <c r="Q10" s="201">
        <v>0.15</v>
      </c>
      <c r="R10" s="201">
        <v>0.6</v>
      </c>
      <c r="S10" s="201">
        <v>0.37</v>
      </c>
      <c r="T10" s="201">
        <v>0</v>
      </c>
      <c r="U10" s="201">
        <v>2.0099999999999998</v>
      </c>
      <c r="V10" s="201">
        <v>0.17</v>
      </c>
      <c r="W10" s="201">
        <v>0.46</v>
      </c>
      <c r="X10" s="201">
        <v>1.4</v>
      </c>
      <c r="Y10" s="201">
        <v>0</v>
      </c>
      <c r="Z10" s="201">
        <v>1.98</v>
      </c>
      <c r="AA10" s="201">
        <v>1.28</v>
      </c>
      <c r="AB10" s="201">
        <v>0</v>
      </c>
      <c r="AC10" s="201">
        <v>26.09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7.33</v>
      </c>
      <c r="AJ10" s="201">
        <v>0</v>
      </c>
      <c r="AK10" s="201">
        <v>3.46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18.29</v>
      </c>
      <c r="K11" s="201">
        <v>8.3000000000000007</v>
      </c>
      <c r="L11" s="201">
        <v>0.36</v>
      </c>
      <c r="M11" s="201">
        <v>2.06</v>
      </c>
      <c r="N11" s="201">
        <v>1.68</v>
      </c>
      <c r="O11" s="201">
        <v>2.38</v>
      </c>
      <c r="P11" s="201">
        <v>0.56000000000000005</v>
      </c>
      <c r="Q11" s="201">
        <v>0.15</v>
      </c>
      <c r="R11" s="201">
        <v>0.6</v>
      </c>
      <c r="S11" s="201">
        <v>0.37</v>
      </c>
      <c r="T11" s="201">
        <v>0</v>
      </c>
      <c r="U11" s="201">
        <v>2.0099999999999998</v>
      </c>
      <c r="V11" s="201">
        <v>0.17</v>
      </c>
      <c r="W11" s="201">
        <v>0.46</v>
      </c>
      <c r="X11" s="201">
        <v>1.4</v>
      </c>
      <c r="Y11" s="201">
        <v>0</v>
      </c>
      <c r="Z11" s="201">
        <v>1.98</v>
      </c>
      <c r="AA11" s="201">
        <v>1.28</v>
      </c>
      <c r="AB11" s="201">
        <v>0</v>
      </c>
      <c r="AC11" s="201">
        <v>22.89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7.33</v>
      </c>
      <c r="AJ11" s="201">
        <v>0</v>
      </c>
      <c r="AK11" s="201">
        <v>1.88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18.29</v>
      </c>
      <c r="K12" s="201">
        <v>8.3000000000000007</v>
      </c>
      <c r="L12" s="201">
        <v>0.36</v>
      </c>
      <c r="M12" s="201">
        <v>2.06</v>
      </c>
      <c r="N12" s="201">
        <v>1.68</v>
      </c>
      <c r="O12" s="201">
        <v>2.38</v>
      </c>
      <c r="P12" s="201">
        <v>0.56000000000000005</v>
      </c>
      <c r="Q12" s="201">
        <v>0.15</v>
      </c>
      <c r="R12" s="201">
        <v>0.6</v>
      </c>
      <c r="S12" s="201">
        <v>0.37</v>
      </c>
      <c r="T12" s="201">
        <v>0</v>
      </c>
      <c r="U12" s="201">
        <v>2.0099999999999998</v>
      </c>
      <c r="V12" s="201">
        <v>0.17</v>
      </c>
      <c r="W12" s="201">
        <v>0.46</v>
      </c>
      <c r="X12" s="201">
        <v>1.4</v>
      </c>
      <c r="Y12" s="201">
        <v>0</v>
      </c>
      <c r="Z12" s="201">
        <v>1.98</v>
      </c>
      <c r="AA12" s="201">
        <v>1.28</v>
      </c>
      <c r="AB12" s="201">
        <v>0</v>
      </c>
      <c r="AC12" s="201">
        <v>22.89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7.33</v>
      </c>
      <c r="AJ12" s="201">
        <v>0</v>
      </c>
      <c r="AK12" s="201">
        <v>1.88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18.29</v>
      </c>
      <c r="K13" s="201">
        <v>8.3000000000000007</v>
      </c>
      <c r="L13" s="201">
        <v>0.36</v>
      </c>
      <c r="M13" s="201">
        <v>2.06</v>
      </c>
      <c r="N13" s="201">
        <v>1.68</v>
      </c>
      <c r="O13" s="201">
        <v>2.38</v>
      </c>
      <c r="P13" s="201">
        <v>0.56000000000000005</v>
      </c>
      <c r="Q13" s="201">
        <v>0.15</v>
      </c>
      <c r="R13" s="201">
        <v>0.6</v>
      </c>
      <c r="S13" s="201">
        <v>0.37</v>
      </c>
      <c r="T13" s="201">
        <v>0</v>
      </c>
      <c r="U13" s="201">
        <v>2.0099999999999998</v>
      </c>
      <c r="V13" s="201">
        <v>0.17</v>
      </c>
      <c r="W13" s="201">
        <v>0.46</v>
      </c>
      <c r="X13" s="201">
        <v>1.4</v>
      </c>
      <c r="Y13" s="201">
        <v>0</v>
      </c>
      <c r="Z13" s="201">
        <v>1.98</v>
      </c>
      <c r="AA13" s="201">
        <v>1.28</v>
      </c>
      <c r="AB13" s="201">
        <v>0</v>
      </c>
      <c r="AC13" s="201">
        <v>22.89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7.33</v>
      </c>
      <c r="AJ13" s="201">
        <v>0</v>
      </c>
      <c r="AK13" s="201">
        <v>1.88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18.29</v>
      </c>
      <c r="K14" s="201">
        <v>8.3000000000000007</v>
      </c>
      <c r="L14" s="201">
        <v>0.36</v>
      </c>
      <c r="M14" s="201">
        <v>2.06</v>
      </c>
      <c r="N14" s="201">
        <v>1.68</v>
      </c>
      <c r="O14" s="201">
        <v>2.38</v>
      </c>
      <c r="P14" s="201">
        <v>0.56000000000000005</v>
      </c>
      <c r="Q14" s="201">
        <v>0.15</v>
      </c>
      <c r="R14" s="201">
        <v>0.6</v>
      </c>
      <c r="S14" s="201">
        <v>0.37</v>
      </c>
      <c r="T14" s="201">
        <v>0</v>
      </c>
      <c r="U14" s="201">
        <v>2.0099999999999998</v>
      </c>
      <c r="V14" s="201">
        <v>0.17</v>
      </c>
      <c r="W14" s="201">
        <v>0.46</v>
      </c>
      <c r="X14" s="201">
        <v>1.4</v>
      </c>
      <c r="Y14" s="201">
        <v>0</v>
      </c>
      <c r="Z14" s="201">
        <v>1.98</v>
      </c>
      <c r="AA14" s="201">
        <v>1.28</v>
      </c>
      <c r="AB14" s="201">
        <v>0</v>
      </c>
      <c r="AC14" s="201">
        <v>22.89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7.33</v>
      </c>
      <c r="AJ14" s="201">
        <v>0</v>
      </c>
      <c r="AK14" s="201">
        <v>1.88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18.29</v>
      </c>
      <c r="K15" s="201">
        <v>9.1999999999999993</v>
      </c>
      <c r="L15" s="201">
        <v>0.36</v>
      </c>
      <c r="M15" s="201">
        <v>2.06</v>
      </c>
      <c r="N15" s="201">
        <v>1.68</v>
      </c>
      <c r="O15" s="201">
        <v>2.38</v>
      </c>
      <c r="P15" s="201">
        <v>0.56000000000000005</v>
      </c>
      <c r="Q15" s="201">
        <v>0.15</v>
      </c>
      <c r="R15" s="201">
        <v>0.6</v>
      </c>
      <c r="S15" s="201">
        <v>0.37</v>
      </c>
      <c r="T15" s="201">
        <v>0</v>
      </c>
      <c r="U15" s="201">
        <v>2.0099999999999998</v>
      </c>
      <c r="V15" s="201">
        <v>0.17</v>
      </c>
      <c r="W15" s="201">
        <v>0.46</v>
      </c>
      <c r="X15" s="201">
        <v>1.4</v>
      </c>
      <c r="Y15" s="201">
        <v>0</v>
      </c>
      <c r="Z15" s="201">
        <v>1.98</v>
      </c>
      <c r="AA15" s="201">
        <v>1.28</v>
      </c>
      <c r="AB15" s="201">
        <v>0</v>
      </c>
      <c r="AC15" s="201">
        <v>22.89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7.33</v>
      </c>
      <c r="AJ15" s="201">
        <v>0</v>
      </c>
      <c r="AK15" s="201">
        <v>1.88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18.29</v>
      </c>
      <c r="K16" s="201">
        <v>9.1999999999999993</v>
      </c>
      <c r="L16" s="201">
        <v>0.36</v>
      </c>
      <c r="M16" s="201">
        <v>2.06</v>
      </c>
      <c r="N16" s="201">
        <v>1.68</v>
      </c>
      <c r="O16" s="201">
        <v>2.38</v>
      </c>
      <c r="P16" s="201">
        <v>0.56000000000000005</v>
      </c>
      <c r="Q16" s="201">
        <v>0.15</v>
      </c>
      <c r="R16" s="201">
        <v>0.6</v>
      </c>
      <c r="S16" s="201">
        <v>0.37</v>
      </c>
      <c r="T16" s="201">
        <v>0</v>
      </c>
      <c r="U16" s="201">
        <v>2.0099999999999998</v>
      </c>
      <c r="V16" s="201">
        <v>0.17</v>
      </c>
      <c r="W16" s="201">
        <v>0.46</v>
      </c>
      <c r="X16" s="201">
        <v>1.4</v>
      </c>
      <c r="Y16" s="201">
        <v>0</v>
      </c>
      <c r="Z16" s="201">
        <v>1.98</v>
      </c>
      <c r="AA16" s="201">
        <v>1.28</v>
      </c>
      <c r="AB16" s="201">
        <v>0</v>
      </c>
      <c r="AC16" s="201">
        <v>22.89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7.33</v>
      </c>
      <c r="AJ16" s="201">
        <v>0</v>
      </c>
      <c r="AK16" s="201">
        <v>1.88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18.29</v>
      </c>
      <c r="K17" s="201">
        <v>9.1999999999999993</v>
      </c>
      <c r="L17" s="201">
        <v>0.36</v>
      </c>
      <c r="M17" s="201">
        <v>2.06</v>
      </c>
      <c r="N17" s="201">
        <v>1.68</v>
      </c>
      <c r="O17" s="201">
        <v>2.38</v>
      </c>
      <c r="P17" s="201">
        <v>0.56000000000000005</v>
      </c>
      <c r="Q17" s="201">
        <v>0.15</v>
      </c>
      <c r="R17" s="201">
        <v>0.6</v>
      </c>
      <c r="S17" s="201">
        <v>0.37</v>
      </c>
      <c r="T17" s="201">
        <v>0</v>
      </c>
      <c r="U17" s="201">
        <v>2.0099999999999998</v>
      </c>
      <c r="V17" s="201">
        <v>0.17</v>
      </c>
      <c r="W17" s="201">
        <v>0.46</v>
      </c>
      <c r="X17" s="201">
        <v>1.4</v>
      </c>
      <c r="Y17" s="201">
        <v>0</v>
      </c>
      <c r="Z17" s="201">
        <v>1.98</v>
      </c>
      <c r="AA17" s="201">
        <v>1.28</v>
      </c>
      <c r="AB17" s="201">
        <v>0</v>
      </c>
      <c r="AC17" s="201">
        <v>22.89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7.33</v>
      </c>
      <c r="AJ17" s="201">
        <v>0</v>
      </c>
      <c r="AK17" s="201">
        <v>1.88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18.29</v>
      </c>
      <c r="K18" s="201">
        <v>9.1999999999999993</v>
      </c>
      <c r="L18" s="201">
        <v>0.36</v>
      </c>
      <c r="M18" s="201">
        <v>2.06</v>
      </c>
      <c r="N18" s="201">
        <v>1.68</v>
      </c>
      <c r="O18" s="201">
        <v>2.38</v>
      </c>
      <c r="P18" s="201">
        <v>0.56000000000000005</v>
      </c>
      <c r="Q18" s="201">
        <v>0.15</v>
      </c>
      <c r="R18" s="201">
        <v>0.6</v>
      </c>
      <c r="S18" s="201">
        <v>0.37</v>
      </c>
      <c r="T18" s="201">
        <v>0</v>
      </c>
      <c r="U18" s="201">
        <v>2.0099999999999998</v>
      </c>
      <c r="V18" s="201">
        <v>0.17</v>
      </c>
      <c r="W18" s="201">
        <v>0.46</v>
      </c>
      <c r="X18" s="201">
        <v>1.4</v>
      </c>
      <c r="Y18" s="201">
        <v>0</v>
      </c>
      <c r="Z18" s="201">
        <v>1.98</v>
      </c>
      <c r="AA18" s="201">
        <v>1.28</v>
      </c>
      <c r="AB18" s="201">
        <v>0</v>
      </c>
      <c r="AC18" s="201">
        <v>22.89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7.33</v>
      </c>
      <c r="AJ18" s="201">
        <v>0</v>
      </c>
      <c r="AK18" s="201">
        <v>1.88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18.29</v>
      </c>
      <c r="K19" s="201">
        <v>8.3000000000000007</v>
      </c>
      <c r="L19" s="201">
        <v>0.36</v>
      </c>
      <c r="M19" s="201">
        <v>2.06</v>
      </c>
      <c r="N19" s="201">
        <v>1.68</v>
      </c>
      <c r="O19" s="201">
        <v>2.38</v>
      </c>
      <c r="P19" s="201">
        <v>0.56000000000000005</v>
      </c>
      <c r="Q19" s="201">
        <v>0.15</v>
      </c>
      <c r="R19" s="201">
        <v>0.6</v>
      </c>
      <c r="S19" s="201">
        <v>0.37</v>
      </c>
      <c r="T19" s="201">
        <v>0</v>
      </c>
      <c r="U19" s="201">
        <v>2.0099999999999998</v>
      </c>
      <c r="V19" s="201">
        <v>0.17</v>
      </c>
      <c r="W19" s="201">
        <v>0.46</v>
      </c>
      <c r="X19" s="201">
        <v>1.4</v>
      </c>
      <c r="Y19" s="201">
        <v>0</v>
      </c>
      <c r="Z19" s="201">
        <v>1.98</v>
      </c>
      <c r="AA19" s="201">
        <v>1.28</v>
      </c>
      <c r="AB19" s="201">
        <v>0</v>
      </c>
      <c r="AC19" s="201">
        <v>22.89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7.33</v>
      </c>
      <c r="AJ19" s="201">
        <v>0</v>
      </c>
      <c r="AK19" s="201">
        <v>1.88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18.29</v>
      </c>
      <c r="K20" s="201">
        <v>8.3000000000000007</v>
      </c>
      <c r="L20" s="201">
        <v>0.36</v>
      </c>
      <c r="M20" s="201">
        <v>2.06</v>
      </c>
      <c r="N20" s="201">
        <v>1.68</v>
      </c>
      <c r="O20" s="201">
        <v>2.38</v>
      </c>
      <c r="P20" s="201">
        <v>0.56000000000000005</v>
      </c>
      <c r="Q20" s="201">
        <v>0.15</v>
      </c>
      <c r="R20" s="201">
        <v>0.6</v>
      </c>
      <c r="S20" s="201">
        <v>0.37</v>
      </c>
      <c r="T20" s="201">
        <v>0</v>
      </c>
      <c r="U20" s="201">
        <v>2.0099999999999998</v>
      </c>
      <c r="V20" s="201">
        <v>0.17</v>
      </c>
      <c r="W20" s="201">
        <v>0.46</v>
      </c>
      <c r="X20" s="201">
        <v>1.4</v>
      </c>
      <c r="Y20" s="201">
        <v>0</v>
      </c>
      <c r="Z20" s="201">
        <v>1.98</v>
      </c>
      <c r="AA20" s="201">
        <v>1.28</v>
      </c>
      <c r="AB20" s="201">
        <v>0</v>
      </c>
      <c r="AC20" s="201">
        <v>22.89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7.33</v>
      </c>
      <c r="AJ20" s="201">
        <v>0</v>
      </c>
      <c r="AK20" s="201">
        <v>1.88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18.29</v>
      </c>
      <c r="K21" s="201">
        <v>8.3000000000000007</v>
      </c>
      <c r="L21" s="201">
        <v>0.36</v>
      </c>
      <c r="M21" s="201">
        <v>2.06</v>
      </c>
      <c r="N21" s="201">
        <v>1.68</v>
      </c>
      <c r="O21" s="201">
        <v>2.38</v>
      </c>
      <c r="P21" s="201">
        <v>0.56000000000000005</v>
      </c>
      <c r="Q21" s="201">
        <v>0.15</v>
      </c>
      <c r="R21" s="201">
        <v>0.6</v>
      </c>
      <c r="S21" s="201">
        <v>0.37</v>
      </c>
      <c r="T21" s="201">
        <v>0</v>
      </c>
      <c r="U21" s="201">
        <v>2.0099999999999998</v>
      </c>
      <c r="V21" s="201">
        <v>0.17</v>
      </c>
      <c r="W21" s="201">
        <v>0.46</v>
      </c>
      <c r="X21" s="201">
        <v>1.4</v>
      </c>
      <c r="Y21" s="201">
        <v>0</v>
      </c>
      <c r="Z21" s="201">
        <v>1.98</v>
      </c>
      <c r="AA21" s="201">
        <v>1.28</v>
      </c>
      <c r="AB21" s="201">
        <v>0</v>
      </c>
      <c r="AC21" s="201">
        <v>22.89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7.33</v>
      </c>
      <c r="AJ21" s="201">
        <v>0</v>
      </c>
      <c r="AK21" s="201">
        <v>1.88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18.29</v>
      </c>
      <c r="K22" s="201">
        <v>8.3000000000000007</v>
      </c>
      <c r="L22" s="201">
        <v>0.36</v>
      </c>
      <c r="M22" s="201">
        <v>2.06</v>
      </c>
      <c r="N22" s="201">
        <v>1.68</v>
      </c>
      <c r="O22" s="201">
        <v>2.38</v>
      </c>
      <c r="P22" s="201">
        <v>0.56000000000000005</v>
      </c>
      <c r="Q22" s="201">
        <v>0.15</v>
      </c>
      <c r="R22" s="201">
        <v>0.6</v>
      </c>
      <c r="S22" s="201">
        <v>0.37</v>
      </c>
      <c r="T22" s="201">
        <v>0</v>
      </c>
      <c r="U22" s="201">
        <v>2.0099999999999998</v>
      </c>
      <c r="V22" s="201">
        <v>0.17</v>
      </c>
      <c r="W22" s="201">
        <v>0.46</v>
      </c>
      <c r="X22" s="201">
        <v>1.4</v>
      </c>
      <c r="Y22" s="201">
        <v>0</v>
      </c>
      <c r="Z22" s="201">
        <v>1.98</v>
      </c>
      <c r="AA22" s="201">
        <v>1.28</v>
      </c>
      <c r="AB22" s="201">
        <v>0</v>
      </c>
      <c r="AC22" s="201">
        <v>22.89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7.33</v>
      </c>
      <c r="AJ22" s="201">
        <v>0</v>
      </c>
      <c r="AK22" s="201">
        <v>1.88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18.29</v>
      </c>
      <c r="K23" s="201">
        <v>8.3000000000000007</v>
      </c>
      <c r="L23" s="201">
        <v>0.36</v>
      </c>
      <c r="M23" s="201">
        <v>2.06</v>
      </c>
      <c r="N23" s="201">
        <v>1.68</v>
      </c>
      <c r="O23" s="201">
        <v>2.38</v>
      </c>
      <c r="P23" s="201">
        <v>0.56000000000000005</v>
      </c>
      <c r="Q23" s="201">
        <v>0.15</v>
      </c>
      <c r="R23" s="201">
        <v>0.6</v>
      </c>
      <c r="S23" s="201">
        <v>0.37</v>
      </c>
      <c r="T23" s="201">
        <v>0</v>
      </c>
      <c r="U23" s="201">
        <v>2.0099999999999998</v>
      </c>
      <c r="V23" s="201">
        <v>0.17</v>
      </c>
      <c r="W23" s="201">
        <v>0.45</v>
      </c>
      <c r="X23" s="201">
        <v>1.4</v>
      </c>
      <c r="Y23" s="201">
        <v>0</v>
      </c>
      <c r="Z23" s="201">
        <v>1.98</v>
      </c>
      <c r="AA23" s="201">
        <v>1.28</v>
      </c>
      <c r="AB23" s="201">
        <v>0</v>
      </c>
      <c r="AC23" s="201">
        <v>22.89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7.33</v>
      </c>
      <c r="AJ23" s="201">
        <v>0</v>
      </c>
      <c r="AK23" s="201">
        <v>1.88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18.29</v>
      </c>
      <c r="K24" s="201">
        <v>8.3000000000000007</v>
      </c>
      <c r="L24" s="201">
        <v>0.36</v>
      </c>
      <c r="M24" s="201">
        <v>2.06</v>
      </c>
      <c r="N24" s="201">
        <v>1.68</v>
      </c>
      <c r="O24" s="201">
        <v>2.38</v>
      </c>
      <c r="P24" s="201">
        <v>0.56000000000000005</v>
      </c>
      <c r="Q24" s="201">
        <v>0.15</v>
      </c>
      <c r="R24" s="201">
        <v>0.6</v>
      </c>
      <c r="S24" s="201">
        <v>0.37</v>
      </c>
      <c r="T24" s="201">
        <v>0</v>
      </c>
      <c r="U24" s="201">
        <v>2.0099999999999998</v>
      </c>
      <c r="V24" s="201">
        <v>0.17</v>
      </c>
      <c r="W24" s="201">
        <v>0.45</v>
      </c>
      <c r="X24" s="201">
        <v>1.4</v>
      </c>
      <c r="Y24" s="201">
        <v>0</v>
      </c>
      <c r="Z24" s="201">
        <v>1.98</v>
      </c>
      <c r="AA24" s="201">
        <v>1.28</v>
      </c>
      <c r="AB24" s="201">
        <v>0</v>
      </c>
      <c r="AC24" s="201">
        <v>22.89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7.33</v>
      </c>
      <c r="AJ24" s="201">
        <v>0</v>
      </c>
      <c r="AK24" s="201">
        <v>1.88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18.29</v>
      </c>
      <c r="K25" s="201">
        <v>8.3000000000000007</v>
      </c>
      <c r="L25" s="201">
        <v>0.36</v>
      </c>
      <c r="M25" s="201">
        <v>2.06</v>
      </c>
      <c r="N25" s="201">
        <v>1.68</v>
      </c>
      <c r="O25" s="201">
        <v>2.38</v>
      </c>
      <c r="P25" s="201">
        <v>0.56000000000000005</v>
      </c>
      <c r="Q25" s="201">
        <v>0.15</v>
      </c>
      <c r="R25" s="201">
        <v>0.6</v>
      </c>
      <c r="S25" s="201">
        <v>0.37</v>
      </c>
      <c r="T25" s="201">
        <v>0</v>
      </c>
      <c r="U25" s="201">
        <v>2.0099999999999998</v>
      </c>
      <c r="V25" s="201">
        <v>0.17</v>
      </c>
      <c r="W25" s="201">
        <v>0.45</v>
      </c>
      <c r="X25" s="201">
        <v>1.4</v>
      </c>
      <c r="Y25" s="201">
        <v>0</v>
      </c>
      <c r="Z25" s="201">
        <v>1.98</v>
      </c>
      <c r="AA25" s="201">
        <v>1.28</v>
      </c>
      <c r="AB25" s="201">
        <v>0</v>
      </c>
      <c r="AC25" s="201">
        <v>22.89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7.33</v>
      </c>
      <c r="AJ25" s="201">
        <v>0</v>
      </c>
      <c r="AK25" s="201">
        <v>1.88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18.29</v>
      </c>
      <c r="K26" s="201">
        <v>8.3000000000000007</v>
      </c>
      <c r="L26" s="201">
        <v>0.36</v>
      </c>
      <c r="M26" s="201">
        <v>2.06</v>
      </c>
      <c r="N26" s="201">
        <v>1.68</v>
      </c>
      <c r="O26" s="201">
        <v>2.38</v>
      </c>
      <c r="P26" s="201">
        <v>0.56000000000000005</v>
      </c>
      <c r="Q26" s="201">
        <v>0.15</v>
      </c>
      <c r="R26" s="201">
        <v>0.6</v>
      </c>
      <c r="S26" s="201">
        <v>0.37</v>
      </c>
      <c r="T26" s="201">
        <v>0</v>
      </c>
      <c r="U26" s="201">
        <v>2.0099999999999998</v>
      </c>
      <c r="V26" s="201">
        <v>0.17</v>
      </c>
      <c r="W26" s="201">
        <v>0.45</v>
      </c>
      <c r="X26" s="201">
        <v>1.4</v>
      </c>
      <c r="Y26" s="201">
        <v>0</v>
      </c>
      <c r="Z26" s="201">
        <v>1.98</v>
      </c>
      <c r="AA26" s="201">
        <v>1.28</v>
      </c>
      <c r="AB26" s="201">
        <v>0</v>
      </c>
      <c r="AC26" s="201">
        <v>22.89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7.33</v>
      </c>
      <c r="AJ26" s="201">
        <v>0</v>
      </c>
      <c r="AK26" s="201">
        <v>1.88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16.850000000000001</v>
      </c>
      <c r="K27" s="201">
        <v>8.3000000000000007</v>
      </c>
      <c r="L27" s="201">
        <v>0.36</v>
      </c>
      <c r="M27" s="201">
        <v>2.06</v>
      </c>
      <c r="N27" s="201">
        <v>1.68</v>
      </c>
      <c r="O27" s="201">
        <v>2.38</v>
      </c>
      <c r="P27" s="201">
        <v>0.56000000000000005</v>
      </c>
      <c r="Q27" s="201">
        <v>0.15</v>
      </c>
      <c r="R27" s="201">
        <v>0.6</v>
      </c>
      <c r="S27" s="201">
        <v>0.37</v>
      </c>
      <c r="T27" s="201">
        <v>0</v>
      </c>
      <c r="U27" s="201">
        <v>2.0099999999999998</v>
      </c>
      <c r="V27" s="201">
        <v>0.17</v>
      </c>
      <c r="W27" s="201">
        <v>0.45</v>
      </c>
      <c r="X27" s="201">
        <v>1.4</v>
      </c>
      <c r="Y27" s="201">
        <v>0</v>
      </c>
      <c r="Z27" s="201">
        <v>1.98</v>
      </c>
      <c r="AA27" s="201">
        <v>1.28</v>
      </c>
      <c r="AB27" s="201">
        <v>0</v>
      </c>
      <c r="AC27" s="201">
        <v>22.89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7.33</v>
      </c>
      <c r="AJ27" s="201">
        <v>0</v>
      </c>
      <c r="AK27" s="201">
        <v>1.88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16.850000000000001</v>
      </c>
      <c r="K28" s="201">
        <v>8.3000000000000007</v>
      </c>
      <c r="L28" s="201">
        <v>0.36</v>
      </c>
      <c r="M28" s="201">
        <v>2.06</v>
      </c>
      <c r="N28" s="201">
        <v>1.68</v>
      </c>
      <c r="O28" s="201">
        <v>2.38</v>
      </c>
      <c r="P28" s="201">
        <v>0.56000000000000005</v>
      </c>
      <c r="Q28" s="201">
        <v>0.15</v>
      </c>
      <c r="R28" s="201">
        <v>0.6</v>
      </c>
      <c r="S28" s="201">
        <v>0.37</v>
      </c>
      <c r="T28" s="201">
        <v>0</v>
      </c>
      <c r="U28" s="201">
        <v>2.0099999999999998</v>
      </c>
      <c r="V28" s="201">
        <v>0.17</v>
      </c>
      <c r="W28" s="201">
        <v>0.45</v>
      </c>
      <c r="X28" s="201">
        <v>1.4</v>
      </c>
      <c r="Y28" s="201">
        <v>0</v>
      </c>
      <c r="Z28" s="201">
        <v>1.98</v>
      </c>
      <c r="AA28" s="201">
        <v>1.28</v>
      </c>
      <c r="AB28" s="201">
        <v>0</v>
      </c>
      <c r="AC28" s="201">
        <v>22.62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7.33</v>
      </c>
      <c r="AJ28" s="201">
        <v>0</v>
      </c>
      <c r="AK28" s="201">
        <v>1.88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16.850000000000001</v>
      </c>
      <c r="K29" s="201">
        <v>8.3000000000000007</v>
      </c>
      <c r="L29" s="201">
        <v>0.36</v>
      </c>
      <c r="M29" s="201">
        <v>2.06</v>
      </c>
      <c r="N29" s="201">
        <v>1.68</v>
      </c>
      <c r="O29" s="201">
        <v>2.38</v>
      </c>
      <c r="P29" s="201">
        <v>0.56000000000000005</v>
      </c>
      <c r="Q29" s="201">
        <v>0.15</v>
      </c>
      <c r="R29" s="201">
        <v>0.6</v>
      </c>
      <c r="S29" s="201">
        <v>0.37</v>
      </c>
      <c r="T29" s="201">
        <v>0</v>
      </c>
      <c r="U29" s="201">
        <v>2.0099999999999998</v>
      </c>
      <c r="V29" s="201">
        <v>0.17</v>
      </c>
      <c r="W29" s="201">
        <v>0.45</v>
      </c>
      <c r="X29" s="201">
        <v>1.4</v>
      </c>
      <c r="Y29" s="201">
        <v>0</v>
      </c>
      <c r="Z29" s="201">
        <v>1.98</v>
      </c>
      <c r="AA29" s="201">
        <v>1.28</v>
      </c>
      <c r="AB29" s="201">
        <v>0</v>
      </c>
      <c r="AC29" s="201">
        <v>22.62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7.33</v>
      </c>
      <c r="AJ29" s="201">
        <v>0</v>
      </c>
      <c r="AK29" s="201">
        <v>1.88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16.850000000000001</v>
      </c>
      <c r="K30" s="201">
        <v>8.3000000000000007</v>
      </c>
      <c r="L30" s="201">
        <v>0.36</v>
      </c>
      <c r="M30" s="201">
        <v>2.06</v>
      </c>
      <c r="N30" s="201">
        <v>1.68</v>
      </c>
      <c r="O30" s="201">
        <v>2.38</v>
      </c>
      <c r="P30" s="201">
        <v>0.56000000000000005</v>
      </c>
      <c r="Q30" s="201">
        <v>0.16</v>
      </c>
      <c r="R30" s="201">
        <v>0.6</v>
      </c>
      <c r="S30" s="201">
        <v>0.38</v>
      </c>
      <c r="T30" s="201">
        <v>0</v>
      </c>
      <c r="U30" s="201">
        <v>2.0099999999999998</v>
      </c>
      <c r="V30" s="201">
        <v>0.17</v>
      </c>
      <c r="W30" s="201">
        <v>0.45</v>
      </c>
      <c r="X30" s="201">
        <v>1.4</v>
      </c>
      <c r="Y30" s="201">
        <v>0</v>
      </c>
      <c r="Z30" s="201">
        <v>1.98</v>
      </c>
      <c r="AA30" s="201">
        <v>1.28</v>
      </c>
      <c r="AB30" s="201">
        <v>0</v>
      </c>
      <c r="AC30" s="201">
        <v>22.62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7.33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16.850000000000001</v>
      </c>
      <c r="K31" s="201">
        <v>2.75</v>
      </c>
      <c r="L31" s="201">
        <v>0.36</v>
      </c>
      <c r="M31" s="201">
        <v>2.06</v>
      </c>
      <c r="N31" s="201">
        <v>1.68</v>
      </c>
      <c r="O31" s="201">
        <v>2.38</v>
      </c>
      <c r="P31" s="201">
        <v>0.56000000000000005</v>
      </c>
      <c r="Q31" s="201">
        <v>0.16</v>
      </c>
      <c r="R31" s="201">
        <v>0.6</v>
      </c>
      <c r="S31" s="201">
        <v>0.38</v>
      </c>
      <c r="T31" s="201">
        <v>0</v>
      </c>
      <c r="U31" s="201">
        <v>2.0099999999999998</v>
      </c>
      <c r="V31" s="201">
        <v>0.17</v>
      </c>
      <c r="W31" s="201">
        <v>0.45</v>
      </c>
      <c r="X31" s="201">
        <v>1.4</v>
      </c>
      <c r="Y31" s="201">
        <v>0</v>
      </c>
      <c r="Z31" s="201">
        <v>1.98</v>
      </c>
      <c r="AA31" s="201">
        <v>1.28</v>
      </c>
      <c r="AB31" s="201">
        <v>0</v>
      </c>
      <c r="AC31" s="201">
        <v>22.62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7.33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16.850000000000001</v>
      </c>
      <c r="K32" s="201">
        <v>6.47</v>
      </c>
      <c r="L32" s="201">
        <v>0.36</v>
      </c>
      <c r="M32" s="201">
        <v>2.06</v>
      </c>
      <c r="N32" s="201">
        <v>1.68</v>
      </c>
      <c r="O32" s="201">
        <v>2.38</v>
      </c>
      <c r="P32" s="201">
        <v>0.56000000000000005</v>
      </c>
      <c r="Q32" s="201">
        <v>0.16</v>
      </c>
      <c r="R32" s="201">
        <v>0.6</v>
      </c>
      <c r="S32" s="201">
        <v>0.38</v>
      </c>
      <c r="T32" s="201">
        <v>0</v>
      </c>
      <c r="U32" s="201">
        <v>2.0099999999999998</v>
      </c>
      <c r="V32" s="201">
        <v>0.17</v>
      </c>
      <c r="W32" s="201">
        <v>0.45</v>
      </c>
      <c r="X32" s="201">
        <v>1.4</v>
      </c>
      <c r="Y32" s="201">
        <v>0</v>
      </c>
      <c r="Z32" s="201">
        <v>1.98</v>
      </c>
      <c r="AA32" s="201">
        <v>1.28</v>
      </c>
      <c r="AB32" s="201">
        <v>0</v>
      </c>
      <c r="AC32" s="201">
        <v>22.89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7.33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16.850000000000001</v>
      </c>
      <c r="K33" s="201">
        <v>8.2100000000000009</v>
      </c>
      <c r="L33" s="201">
        <v>0.36</v>
      </c>
      <c r="M33" s="201">
        <v>2.06</v>
      </c>
      <c r="N33" s="201">
        <v>1.68</v>
      </c>
      <c r="O33" s="201">
        <v>2.38</v>
      </c>
      <c r="P33" s="201">
        <v>0.56000000000000005</v>
      </c>
      <c r="Q33" s="201">
        <v>0.16</v>
      </c>
      <c r="R33" s="201">
        <v>0.6</v>
      </c>
      <c r="S33" s="201">
        <v>0.38</v>
      </c>
      <c r="T33" s="201">
        <v>0</v>
      </c>
      <c r="U33" s="201">
        <v>2.0099999999999998</v>
      </c>
      <c r="V33" s="201">
        <v>0.17</v>
      </c>
      <c r="W33" s="201">
        <v>0.45</v>
      </c>
      <c r="X33" s="201">
        <v>1.4</v>
      </c>
      <c r="Y33" s="201">
        <v>0</v>
      </c>
      <c r="Z33" s="201">
        <v>1.98</v>
      </c>
      <c r="AA33" s="201">
        <v>1.28</v>
      </c>
      <c r="AB33" s="201">
        <v>0</v>
      </c>
      <c r="AC33" s="201">
        <v>22.89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7.33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16.850000000000001</v>
      </c>
      <c r="K34" s="201">
        <v>8.2100000000000009</v>
      </c>
      <c r="L34" s="201">
        <v>0.36</v>
      </c>
      <c r="M34" s="201">
        <v>2.06</v>
      </c>
      <c r="N34" s="201">
        <v>1.68</v>
      </c>
      <c r="O34" s="201">
        <v>2.38</v>
      </c>
      <c r="P34" s="201">
        <v>0.56000000000000005</v>
      </c>
      <c r="Q34" s="201">
        <v>0.16</v>
      </c>
      <c r="R34" s="201">
        <v>0.6</v>
      </c>
      <c r="S34" s="201">
        <v>0.38</v>
      </c>
      <c r="T34" s="201">
        <v>0</v>
      </c>
      <c r="U34" s="201">
        <v>2.0099999999999998</v>
      </c>
      <c r="V34" s="201">
        <v>0.17</v>
      </c>
      <c r="W34" s="201">
        <v>0.45</v>
      </c>
      <c r="X34" s="201">
        <v>1.4</v>
      </c>
      <c r="Y34" s="201">
        <v>0</v>
      </c>
      <c r="Z34" s="201">
        <v>1.98</v>
      </c>
      <c r="AA34" s="201">
        <v>1.28</v>
      </c>
      <c r="AB34" s="201">
        <v>0</v>
      </c>
      <c r="AC34" s="201">
        <v>22.89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7.33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16.850000000000001</v>
      </c>
      <c r="K35" s="201">
        <v>0</v>
      </c>
      <c r="L35" s="201">
        <v>0.36</v>
      </c>
      <c r="M35" s="201">
        <v>2.06</v>
      </c>
      <c r="N35" s="201">
        <v>1.68</v>
      </c>
      <c r="O35" s="201">
        <v>2.38</v>
      </c>
      <c r="P35" s="201">
        <v>0.56000000000000005</v>
      </c>
      <c r="Q35" s="201">
        <v>0.16</v>
      </c>
      <c r="R35" s="201">
        <v>0.6</v>
      </c>
      <c r="S35" s="201">
        <v>0.38</v>
      </c>
      <c r="T35" s="201">
        <v>0</v>
      </c>
      <c r="U35" s="201">
        <v>2.0099999999999998</v>
      </c>
      <c r="V35" s="201">
        <v>0.17</v>
      </c>
      <c r="W35" s="201">
        <v>0.45</v>
      </c>
      <c r="X35" s="201">
        <v>1.4</v>
      </c>
      <c r="Y35" s="201">
        <v>0</v>
      </c>
      <c r="Z35" s="201">
        <v>1.98</v>
      </c>
      <c r="AA35" s="201">
        <v>1.28</v>
      </c>
      <c r="AB35" s="201">
        <v>0</v>
      </c>
      <c r="AC35" s="201">
        <v>22.89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7.33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16.850000000000001</v>
      </c>
      <c r="K36" s="201">
        <v>0</v>
      </c>
      <c r="L36" s="201">
        <v>0.36</v>
      </c>
      <c r="M36" s="201">
        <v>2.06</v>
      </c>
      <c r="N36" s="201">
        <v>1.68</v>
      </c>
      <c r="O36" s="201">
        <v>2.38</v>
      </c>
      <c r="P36" s="201">
        <v>0.56000000000000005</v>
      </c>
      <c r="Q36" s="201">
        <v>0.16</v>
      </c>
      <c r="R36" s="201">
        <v>0.6</v>
      </c>
      <c r="S36" s="201">
        <v>0.38</v>
      </c>
      <c r="T36" s="201">
        <v>0</v>
      </c>
      <c r="U36" s="201">
        <v>2.0099999999999998</v>
      </c>
      <c r="V36" s="201">
        <v>0.17</v>
      </c>
      <c r="W36" s="201">
        <v>0.45</v>
      </c>
      <c r="X36" s="201">
        <v>1.4</v>
      </c>
      <c r="Y36" s="201">
        <v>0</v>
      </c>
      <c r="Z36" s="201">
        <v>1.98</v>
      </c>
      <c r="AA36" s="201">
        <v>1.28</v>
      </c>
      <c r="AB36" s="201">
        <v>0</v>
      </c>
      <c r="AC36" s="201">
        <v>22.89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7.33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16.850000000000001</v>
      </c>
      <c r="K37" s="201">
        <v>8.2899999999999991</v>
      </c>
      <c r="L37" s="201">
        <v>0.36</v>
      </c>
      <c r="M37" s="201">
        <v>2.06</v>
      </c>
      <c r="N37" s="201">
        <v>1.68</v>
      </c>
      <c r="O37" s="201">
        <v>2.38</v>
      </c>
      <c r="P37" s="201">
        <v>0.56000000000000005</v>
      </c>
      <c r="Q37" s="201">
        <v>0.16</v>
      </c>
      <c r="R37" s="201">
        <v>0.6</v>
      </c>
      <c r="S37" s="201">
        <v>0.38</v>
      </c>
      <c r="T37" s="201">
        <v>0</v>
      </c>
      <c r="U37" s="201">
        <v>2.0099999999999998</v>
      </c>
      <c r="V37" s="201">
        <v>0.17</v>
      </c>
      <c r="W37" s="201">
        <v>0.45</v>
      </c>
      <c r="X37" s="201">
        <v>1.4</v>
      </c>
      <c r="Y37" s="201">
        <v>0</v>
      </c>
      <c r="Z37" s="201">
        <v>1.98</v>
      </c>
      <c r="AA37" s="201">
        <v>1.28</v>
      </c>
      <c r="AB37" s="201">
        <v>0</v>
      </c>
      <c r="AC37" s="201">
        <v>22.89</v>
      </c>
      <c r="AD37" s="201">
        <v>0</v>
      </c>
      <c r="AE37" s="201">
        <v>0</v>
      </c>
      <c r="AF37" s="201">
        <v>0</v>
      </c>
      <c r="AG37" s="201">
        <v>0</v>
      </c>
      <c r="AH37" s="201">
        <v>56.58</v>
      </c>
      <c r="AI37" s="201">
        <v>7.33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16.850000000000001</v>
      </c>
      <c r="K38" s="201">
        <v>8.2899999999999991</v>
      </c>
      <c r="L38" s="201">
        <v>0.36</v>
      </c>
      <c r="M38" s="201">
        <v>2.06</v>
      </c>
      <c r="N38" s="201">
        <v>1.68</v>
      </c>
      <c r="O38" s="201">
        <v>2.38</v>
      </c>
      <c r="P38" s="201">
        <v>0.56000000000000005</v>
      </c>
      <c r="Q38" s="201">
        <v>0.16</v>
      </c>
      <c r="R38" s="201">
        <v>0.6</v>
      </c>
      <c r="S38" s="201">
        <v>0.38</v>
      </c>
      <c r="T38" s="201">
        <v>0</v>
      </c>
      <c r="U38" s="201">
        <v>2.0099999999999998</v>
      </c>
      <c r="V38" s="201">
        <v>0.17</v>
      </c>
      <c r="W38" s="201">
        <v>0.45</v>
      </c>
      <c r="X38" s="201">
        <v>1.4</v>
      </c>
      <c r="Y38" s="201">
        <v>0</v>
      </c>
      <c r="Z38" s="201">
        <v>1.98</v>
      </c>
      <c r="AA38" s="201">
        <v>1.28</v>
      </c>
      <c r="AB38" s="201">
        <v>0</v>
      </c>
      <c r="AC38" s="201">
        <v>22.89</v>
      </c>
      <c r="AD38" s="201">
        <v>0</v>
      </c>
      <c r="AE38" s="201">
        <v>0</v>
      </c>
      <c r="AF38" s="201">
        <v>0</v>
      </c>
      <c r="AG38" s="201">
        <v>0</v>
      </c>
      <c r="AH38" s="201">
        <v>56.58</v>
      </c>
      <c r="AI38" s="201">
        <v>7.33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16.850000000000001</v>
      </c>
      <c r="K39" s="201">
        <v>8.2899999999999991</v>
      </c>
      <c r="L39" s="201">
        <v>-85.22</v>
      </c>
      <c r="M39" s="201">
        <v>2.06</v>
      </c>
      <c r="N39" s="201">
        <v>1.68</v>
      </c>
      <c r="O39" s="201">
        <v>2.38</v>
      </c>
      <c r="P39" s="201">
        <v>0.56000000000000005</v>
      </c>
      <c r="Q39" s="201">
        <v>0.16</v>
      </c>
      <c r="R39" s="201">
        <v>0.6</v>
      </c>
      <c r="S39" s="201">
        <v>0.38</v>
      </c>
      <c r="T39" s="201">
        <v>0</v>
      </c>
      <c r="U39" s="201">
        <v>2.0099999999999998</v>
      </c>
      <c r="V39" s="201">
        <v>0.17</v>
      </c>
      <c r="W39" s="201">
        <v>0.45</v>
      </c>
      <c r="X39" s="201">
        <v>1.4</v>
      </c>
      <c r="Y39" s="201">
        <v>0</v>
      </c>
      <c r="Z39" s="201">
        <v>1.98</v>
      </c>
      <c r="AA39" s="201">
        <v>1.28</v>
      </c>
      <c r="AB39" s="201">
        <v>0</v>
      </c>
      <c r="AC39" s="201">
        <v>26.34</v>
      </c>
      <c r="AD39" s="201">
        <v>0</v>
      </c>
      <c r="AE39" s="201">
        <v>0</v>
      </c>
      <c r="AF39" s="201">
        <v>0</v>
      </c>
      <c r="AG39" s="201">
        <v>0</v>
      </c>
      <c r="AH39" s="201">
        <v>56.58</v>
      </c>
      <c r="AI39" s="201">
        <v>7.33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16.850000000000001</v>
      </c>
      <c r="K40" s="201">
        <v>8.2899999999999991</v>
      </c>
      <c r="L40" s="201">
        <v>-83.18</v>
      </c>
      <c r="M40" s="201">
        <v>2.06</v>
      </c>
      <c r="N40" s="201">
        <v>1.68</v>
      </c>
      <c r="O40" s="201">
        <v>2.38</v>
      </c>
      <c r="P40" s="201">
        <v>0.56000000000000005</v>
      </c>
      <c r="Q40" s="201">
        <v>0.16</v>
      </c>
      <c r="R40" s="201">
        <v>0.6</v>
      </c>
      <c r="S40" s="201">
        <v>0.38</v>
      </c>
      <c r="T40" s="201">
        <v>0</v>
      </c>
      <c r="U40" s="201">
        <v>2.0099999999999998</v>
      </c>
      <c r="V40" s="201">
        <v>0.17</v>
      </c>
      <c r="W40" s="201">
        <v>0.45</v>
      </c>
      <c r="X40" s="201">
        <v>1.4</v>
      </c>
      <c r="Y40" s="201">
        <v>0</v>
      </c>
      <c r="Z40" s="201">
        <v>1.98</v>
      </c>
      <c r="AA40" s="201">
        <v>1.28</v>
      </c>
      <c r="AB40" s="201">
        <v>0</v>
      </c>
      <c r="AC40" s="201">
        <v>26.34</v>
      </c>
      <c r="AD40" s="201">
        <v>0</v>
      </c>
      <c r="AE40" s="201">
        <v>0</v>
      </c>
      <c r="AF40" s="201">
        <v>0</v>
      </c>
      <c r="AG40" s="201">
        <v>0</v>
      </c>
      <c r="AH40" s="201">
        <v>56.58</v>
      </c>
      <c r="AI40" s="201">
        <v>7.33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16.850000000000001</v>
      </c>
      <c r="K41" s="201">
        <v>8.2899999999999991</v>
      </c>
      <c r="L41" s="201">
        <v>-83.01</v>
      </c>
      <c r="M41" s="201">
        <v>2.06</v>
      </c>
      <c r="N41" s="201">
        <v>1.68</v>
      </c>
      <c r="O41" s="201">
        <v>2.38</v>
      </c>
      <c r="P41" s="201">
        <v>0.56000000000000005</v>
      </c>
      <c r="Q41" s="201">
        <v>0.16</v>
      </c>
      <c r="R41" s="201">
        <v>0.6</v>
      </c>
      <c r="S41" s="201">
        <v>0.38</v>
      </c>
      <c r="T41" s="201">
        <v>0</v>
      </c>
      <c r="U41" s="201">
        <v>2.0099999999999998</v>
      </c>
      <c r="V41" s="201">
        <v>0.17</v>
      </c>
      <c r="W41" s="201">
        <v>0.45</v>
      </c>
      <c r="X41" s="201">
        <v>1.4</v>
      </c>
      <c r="Y41" s="201">
        <v>0</v>
      </c>
      <c r="Z41" s="201">
        <v>1.98</v>
      </c>
      <c r="AA41" s="201">
        <v>1.28</v>
      </c>
      <c r="AB41" s="201">
        <v>0</v>
      </c>
      <c r="AC41" s="201">
        <v>23.22</v>
      </c>
      <c r="AD41" s="201">
        <v>0</v>
      </c>
      <c r="AE41" s="201">
        <v>0</v>
      </c>
      <c r="AF41" s="201">
        <v>0</v>
      </c>
      <c r="AG41" s="201">
        <v>0</v>
      </c>
      <c r="AH41" s="201">
        <v>56.58</v>
      </c>
      <c r="AI41" s="201">
        <v>7.33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16.850000000000001</v>
      </c>
      <c r="K42" s="201">
        <v>8.2899999999999991</v>
      </c>
      <c r="L42" s="201">
        <v>-82.75</v>
      </c>
      <c r="M42" s="201">
        <v>2.06</v>
      </c>
      <c r="N42" s="201">
        <v>1.68</v>
      </c>
      <c r="O42" s="201">
        <v>2.38</v>
      </c>
      <c r="P42" s="201">
        <v>0.56000000000000005</v>
      </c>
      <c r="Q42" s="201">
        <v>0.16</v>
      </c>
      <c r="R42" s="201">
        <v>0.6</v>
      </c>
      <c r="S42" s="201">
        <v>0.38</v>
      </c>
      <c r="T42" s="201">
        <v>0</v>
      </c>
      <c r="U42" s="201">
        <v>2.0099999999999998</v>
      </c>
      <c r="V42" s="201">
        <v>0.17</v>
      </c>
      <c r="W42" s="201">
        <v>0.45</v>
      </c>
      <c r="X42" s="201">
        <v>1.4</v>
      </c>
      <c r="Y42" s="201">
        <v>0</v>
      </c>
      <c r="Z42" s="201">
        <v>1.98</v>
      </c>
      <c r="AA42" s="201">
        <v>1.28</v>
      </c>
      <c r="AB42" s="201">
        <v>0</v>
      </c>
      <c r="AC42" s="201">
        <v>23.22</v>
      </c>
      <c r="AD42" s="201">
        <v>0</v>
      </c>
      <c r="AE42" s="201">
        <v>0</v>
      </c>
      <c r="AF42" s="201">
        <v>0</v>
      </c>
      <c r="AG42" s="201">
        <v>0</v>
      </c>
      <c r="AH42" s="201">
        <v>56.58</v>
      </c>
      <c r="AI42" s="201">
        <v>7.33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16.850000000000001</v>
      </c>
      <c r="K43" s="201">
        <v>8.2899999999999991</v>
      </c>
      <c r="L43" s="201">
        <v>-83.01</v>
      </c>
      <c r="M43" s="201">
        <v>2.06</v>
      </c>
      <c r="N43" s="201">
        <v>1.68</v>
      </c>
      <c r="O43" s="201">
        <v>2.38</v>
      </c>
      <c r="P43" s="201">
        <v>0.56000000000000005</v>
      </c>
      <c r="Q43" s="201">
        <v>0.15</v>
      </c>
      <c r="R43" s="201">
        <v>0.6</v>
      </c>
      <c r="S43" s="201">
        <v>0.37</v>
      </c>
      <c r="T43" s="201">
        <v>0</v>
      </c>
      <c r="U43" s="201">
        <v>2.0099999999999998</v>
      </c>
      <c r="V43" s="201">
        <v>0.17</v>
      </c>
      <c r="W43" s="201">
        <v>0.45</v>
      </c>
      <c r="X43" s="201">
        <v>1.4</v>
      </c>
      <c r="Y43" s="201">
        <v>0</v>
      </c>
      <c r="Z43" s="201">
        <v>1.98</v>
      </c>
      <c r="AA43" s="201">
        <v>1.28</v>
      </c>
      <c r="AB43" s="201">
        <v>0</v>
      </c>
      <c r="AC43" s="201">
        <v>23.22</v>
      </c>
      <c r="AD43" s="201">
        <v>0</v>
      </c>
      <c r="AE43" s="201">
        <v>0</v>
      </c>
      <c r="AF43" s="201">
        <v>0</v>
      </c>
      <c r="AG43" s="201">
        <v>0</v>
      </c>
      <c r="AH43" s="201">
        <v>56.58</v>
      </c>
      <c r="AI43" s="201">
        <v>5.92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16.850000000000001</v>
      </c>
      <c r="K44" s="201">
        <v>8.2899999999999991</v>
      </c>
      <c r="L44" s="201">
        <v>-82.85</v>
      </c>
      <c r="M44" s="201">
        <v>2.06</v>
      </c>
      <c r="N44" s="201">
        <v>1.68</v>
      </c>
      <c r="O44" s="201">
        <v>2.38</v>
      </c>
      <c r="P44" s="201">
        <v>0.56000000000000005</v>
      </c>
      <c r="Q44" s="201">
        <v>0.15</v>
      </c>
      <c r="R44" s="201">
        <v>0.6</v>
      </c>
      <c r="S44" s="201">
        <v>0.37</v>
      </c>
      <c r="T44" s="201">
        <v>0</v>
      </c>
      <c r="U44" s="201">
        <v>2.0099999999999998</v>
      </c>
      <c r="V44" s="201">
        <v>0.17</v>
      </c>
      <c r="W44" s="201">
        <v>0.45</v>
      </c>
      <c r="X44" s="201">
        <v>1.4</v>
      </c>
      <c r="Y44" s="201">
        <v>0</v>
      </c>
      <c r="Z44" s="201">
        <v>1.98</v>
      </c>
      <c r="AA44" s="201">
        <v>1.28</v>
      </c>
      <c r="AB44" s="201">
        <v>0</v>
      </c>
      <c r="AC44" s="201">
        <v>23.22</v>
      </c>
      <c r="AD44" s="201">
        <v>0</v>
      </c>
      <c r="AE44" s="201">
        <v>0</v>
      </c>
      <c r="AF44" s="201">
        <v>0</v>
      </c>
      <c r="AG44" s="201">
        <v>0</v>
      </c>
      <c r="AH44" s="201">
        <v>56.58</v>
      </c>
      <c r="AI44" s="201">
        <v>5.92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12.03</v>
      </c>
      <c r="K45" s="201">
        <v>8.2899999999999991</v>
      </c>
      <c r="L45" s="201">
        <v>-83.05</v>
      </c>
      <c r="M45" s="201">
        <v>2.06</v>
      </c>
      <c r="N45" s="201">
        <v>1.68</v>
      </c>
      <c r="O45" s="201">
        <v>2.38</v>
      </c>
      <c r="P45" s="201">
        <v>0.56000000000000005</v>
      </c>
      <c r="Q45" s="201">
        <v>0.15</v>
      </c>
      <c r="R45" s="201">
        <v>0.6</v>
      </c>
      <c r="S45" s="201">
        <v>0.37</v>
      </c>
      <c r="T45" s="201">
        <v>0</v>
      </c>
      <c r="U45" s="201">
        <v>2.0099999999999998</v>
      </c>
      <c r="V45" s="201">
        <v>0.17</v>
      </c>
      <c r="W45" s="201">
        <v>0.45</v>
      </c>
      <c r="X45" s="201">
        <v>1.4</v>
      </c>
      <c r="Y45" s="201">
        <v>0</v>
      </c>
      <c r="Z45" s="201">
        <v>1.98</v>
      </c>
      <c r="AA45" s="201">
        <v>1.28</v>
      </c>
      <c r="AB45" s="201">
        <v>0</v>
      </c>
      <c r="AC45" s="201">
        <v>23.22</v>
      </c>
      <c r="AD45" s="201">
        <v>0</v>
      </c>
      <c r="AE45" s="201">
        <v>0</v>
      </c>
      <c r="AF45" s="201">
        <v>0</v>
      </c>
      <c r="AG45" s="201">
        <v>0</v>
      </c>
      <c r="AH45" s="201">
        <v>56.58</v>
      </c>
      <c r="AI45" s="201">
        <v>5.92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12.03</v>
      </c>
      <c r="K46" s="201">
        <v>8.2899999999999991</v>
      </c>
      <c r="L46" s="201">
        <v>-81.430000000000007</v>
      </c>
      <c r="M46" s="201">
        <v>2.06</v>
      </c>
      <c r="N46" s="201">
        <v>1.68</v>
      </c>
      <c r="O46" s="201">
        <v>2.38</v>
      </c>
      <c r="P46" s="201">
        <v>0.56000000000000005</v>
      </c>
      <c r="Q46" s="201">
        <v>0.15</v>
      </c>
      <c r="R46" s="201">
        <v>0.6</v>
      </c>
      <c r="S46" s="201">
        <v>0.37</v>
      </c>
      <c r="T46" s="201">
        <v>0</v>
      </c>
      <c r="U46" s="201">
        <v>2.0099999999999998</v>
      </c>
      <c r="V46" s="201">
        <v>0.17</v>
      </c>
      <c r="W46" s="201">
        <v>0.45</v>
      </c>
      <c r="X46" s="201">
        <v>1.4</v>
      </c>
      <c r="Y46" s="201">
        <v>0</v>
      </c>
      <c r="Z46" s="201">
        <v>1.98</v>
      </c>
      <c r="AA46" s="201">
        <v>1.28</v>
      </c>
      <c r="AB46" s="201">
        <v>0</v>
      </c>
      <c r="AC46" s="201">
        <v>23.17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0.12</v>
      </c>
      <c r="G47" s="201">
        <v>0.15</v>
      </c>
      <c r="H47" s="201">
        <v>0</v>
      </c>
      <c r="I47" s="201">
        <v>0</v>
      </c>
      <c r="J47" s="201">
        <v>10.11</v>
      </c>
      <c r="K47" s="201">
        <v>8.2899999999999991</v>
      </c>
      <c r="L47" s="201">
        <v>-81.08</v>
      </c>
      <c r="M47" s="201">
        <v>2.06</v>
      </c>
      <c r="N47" s="201">
        <v>1.68</v>
      </c>
      <c r="O47" s="201">
        <v>2.38</v>
      </c>
      <c r="P47" s="201">
        <v>0.56000000000000005</v>
      </c>
      <c r="Q47" s="201">
        <v>0.15</v>
      </c>
      <c r="R47" s="201">
        <v>0.6</v>
      </c>
      <c r="S47" s="201">
        <v>0.37</v>
      </c>
      <c r="T47" s="201">
        <v>0</v>
      </c>
      <c r="U47" s="201">
        <v>2.0099999999999998</v>
      </c>
      <c r="V47" s="201">
        <v>0.17</v>
      </c>
      <c r="W47" s="201">
        <v>0.85</v>
      </c>
      <c r="X47" s="201">
        <v>1.4</v>
      </c>
      <c r="Y47" s="201">
        <v>0</v>
      </c>
      <c r="Z47" s="201">
        <v>1.98</v>
      </c>
      <c r="AA47" s="201">
        <v>0</v>
      </c>
      <c r="AB47" s="201">
        <v>0</v>
      </c>
      <c r="AC47" s="201">
        <v>23.84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0.12</v>
      </c>
      <c r="G48" s="201">
        <v>0.15</v>
      </c>
      <c r="H48" s="201">
        <v>0</v>
      </c>
      <c r="I48" s="201">
        <v>0</v>
      </c>
      <c r="J48" s="201">
        <v>10.11</v>
      </c>
      <c r="K48" s="201">
        <v>8.3000000000000007</v>
      </c>
      <c r="L48" s="201">
        <v>-82.6</v>
      </c>
      <c r="M48" s="201">
        <v>2.06</v>
      </c>
      <c r="N48" s="201">
        <v>1.68</v>
      </c>
      <c r="O48" s="201">
        <v>2.38</v>
      </c>
      <c r="P48" s="201">
        <v>0.56000000000000005</v>
      </c>
      <c r="Q48" s="201">
        <v>0.15</v>
      </c>
      <c r="R48" s="201">
        <v>0.6</v>
      </c>
      <c r="S48" s="201">
        <v>0.37</v>
      </c>
      <c r="T48" s="201">
        <v>0</v>
      </c>
      <c r="U48" s="201">
        <v>2.0099999999999998</v>
      </c>
      <c r="V48" s="201">
        <v>0.17</v>
      </c>
      <c r="W48" s="201">
        <v>0.85</v>
      </c>
      <c r="X48" s="201">
        <v>1.4</v>
      </c>
      <c r="Y48" s="201">
        <v>0</v>
      </c>
      <c r="Z48" s="201">
        <v>1.98</v>
      </c>
      <c r="AA48" s="201">
        <v>0</v>
      </c>
      <c r="AB48" s="201">
        <v>0</v>
      </c>
      <c r="AC48" s="201">
        <v>25.76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0.11</v>
      </c>
      <c r="G49" s="201">
        <v>0.11</v>
      </c>
      <c r="H49" s="201">
        <v>0</v>
      </c>
      <c r="I49" s="201">
        <v>0</v>
      </c>
      <c r="J49" s="201">
        <v>10.11</v>
      </c>
      <c r="K49" s="201">
        <v>8.3000000000000007</v>
      </c>
      <c r="L49" s="201">
        <v>-80.7</v>
      </c>
      <c r="M49" s="201">
        <v>2.06</v>
      </c>
      <c r="N49" s="201">
        <v>1.68</v>
      </c>
      <c r="O49" s="201">
        <v>2.38</v>
      </c>
      <c r="P49" s="201">
        <v>0.56000000000000005</v>
      </c>
      <c r="Q49" s="201">
        <v>0.15</v>
      </c>
      <c r="R49" s="201">
        <v>0.6</v>
      </c>
      <c r="S49" s="201">
        <v>0.37</v>
      </c>
      <c r="T49" s="201">
        <v>0</v>
      </c>
      <c r="U49" s="201">
        <v>2.0099999999999998</v>
      </c>
      <c r="V49" s="201">
        <v>0.17</v>
      </c>
      <c r="W49" s="201">
        <v>0.43</v>
      </c>
      <c r="X49" s="201">
        <v>1.4</v>
      </c>
      <c r="Y49" s="201">
        <v>0</v>
      </c>
      <c r="Z49" s="201">
        <v>1.98</v>
      </c>
      <c r="AA49" s="201">
        <v>0</v>
      </c>
      <c r="AB49" s="201">
        <v>0</v>
      </c>
      <c r="AC49" s="201">
        <v>26.28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0.11</v>
      </c>
      <c r="G50" s="201">
        <v>0.11</v>
      </c>
      <c r="H50" s="201">
        <v>0</v>
      </c>
      <c r="I50" s="201">
        <v>0</v>
      </c>
      <c r="J50" s="201">
        <v>10.11</v>
      </c>
      <c r="K50" s="201">
        <v>8.3000000000000007</v>
      </c>
      <c r="L50" s="201">
        <v>-79.66</v>
      </c>
      <c r="M50" s="201">
        <v>2.06</v>
      </c>
      <c r="N50" s="201">
        <v>1.68</v>
      </c>
      <c r="O50" s="201">
        <v>2.38</v>
      </c>
      <c r="P50" s="201">
        <v>0.56000000000000005</v>
      </c>
      <c r="Q50" s="201">
        <v>0.15</v>
      </c>
      <c r="R50" s="201">
        <v>0.6</v>
      </c>
      <c r="S50" s="201">
        <v>0.37</v>
      </c>
      <c r="T50" s="201">
        <v>0</v>
      </c>
      <c r="U50" s="201">
        <v>2.0099999999999998</v>
      </c>
      <c r="V50" s="201">
        <v>0.17</v>
      </c>
      <c r="W50" s="201">
        <v>0.43</v>
      </c>
      <c r="X50" s="201">
        <v>1.4</v>
      </c>
      <c r="Y50" s="201">
        <v>0</v>
      </c>
      <c r="Z50" s="201">
        <v>1.98</v>
      </c>
      <c r="AA50" s="201">
        <v>0</v>
      </c>
      <c r="AB50" s="201">
        <v>0</v>
      </c>
      <c r="AC50" s="201">
        <v>26.28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2.31</v>
      </c>
      <c r="G51" s="201">
        <v>1.6</v>
      </c>
      <c r="H51" s="201">
        <v>0</v>
      </c>
      <c r="I51" s="201">
        <v>0</v>
      </c>
      <c r="J51" s="201">
        <v>10.11</v>
      </c>
      <c r="K51" s="201">
        <v>8.3000000000000007</v>
      </c>
      <c r="L51" s="201">
        <v>0.36</v>
      </c>
      <c r="M51" s="201">
        <v>2.06</v>
      </c>
      <c r="N51" s="201">
        <v>1.68</v>
      </c>
      <c r="O51" s="201">
        <v>2.38</v>
      </c>
      <c r="P51" s="201">
        <v>0.56000000000000005</v>
      </c>
      <c r="Q51" s="201">
        <v>0.15</v>
      </c>
      <c r="R51" s="201">
        <v>0.6</v>
      </c>
      <c r="S51" s="201">
        <v>0.37</v>
      </c>
      <c r="T51" s="201">
        <v>0</v>
      </c>
      <c r="U51" s="201">
        <v>2.0099999999999998</v>
      </c>
      <c r="V51" s="201">
        <v>0.17</v>
      </c>
      <c r="W51" s="201">
        <v>0.43</v>
      </c>
      <c r="X51" s="201">
        <v>1.4</v>
      </c>
      <c r="Y51" s="201">
        <v>0</v>
      </c>
      <c r="Z51" s="201">
        <v>1.98</v>
      </c>
      <c r="AA51" s="201">
        <v>0</v>
      </c>
      <c r="AB51" s="201">
        <v>0</v>
      </c>
      <c r="AC51" s="201">
        <v>26.28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4.5</v>
      </c>
      <c r="AJ51" s="201">
        <v>0</v>
      </c>
      <c r="AK51" s="201">
        <v>5.03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2.31</v>
      </c>
      <c r="G52" s="201">
        <v>1.6</v>
      </c>
      <c r="H52" s="201">
        <v>0</v>
      </c>
      <c r="I52" s="201">
        <v>0</v>
      </c>
      <c r="J52" s="201">
        <v>10.11</v>
      </c>
      <c r="K52" s="201">
        <v>8.3000000000000007</v>
      </c>
      <c r="L52" s="201">
        <v>0.36</v>
      </c>
      <c r="M52" s="201">
        <v>2.06</v>
      </c>
      <c r="N52" s="201">
        <v>1.68</v>
      </c>
      <c r="O52" s="201">
        <v>2.38</v>
      </c>
      <c r="P52" s="201">
        <v>0.56000000000000005</v>
      </c>
      <c r="Q52" s="201">
        <v>0.15</v>
      </c>
      <c r="R52" s="201">
        <v>0.6</v>
      </c>
      <c r="S52" s="201">
        <v>0.37</v>
      </c>
      <c r="T52" s="201">
        <v>0</v>
      </c>
      <c r="U52" s="201">
        <v>2.0099999999999998</v>
      </c>
      <c r="V52" s="201">
        <v>0.17</v>
      </c>
      <c r="W52" s="201">
        <v>0.43</v>
      </c>
      <c r="X52" s="201">
        <v>1.4</v>
      </c>
      <c r="Y52" s="201">
        <v>0</v>
      </c>
      <c r="Z52" s="201">
        <v>1.98</v>
      </c>
      <c r="AA52" s="201">
        <v>0</v>
      </c>
      <c r="AB52" s="201">
        <v>0</v>
      </c>
      <c r="AC52" s="201">
        <v>26.28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4.5</v>
      </c>
      <c r="AJ52" s="201">
        <v>0</v>
      </c>
      <c r="AK52" s="201">
        <v>5.03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2.31</v>
      </c>
      <c r="G53" s="201">
        <v>1.6</v>
      </c>
      <c r="H53" s="201">
        <v>0</v>
      </c>
      <c r="I53" s="201">
        <v>0</v>
      </c>
      <c r="J53" s="201">
        <v>10.11</v>
      </c>
      <c r="K53" s="201">
        <v>8.3000000000000007</v>
      </c>
      <c r="L53" s="201">
        <v>0.36</v>
      </c>
      <c r="M53" s="201">
        <v>2.06</v>
      </c>
      <c r="N53" s="201">
        <v>1.68</v>
      </c>
      <c r="O53" s="201">
        <v>2.38</v>
      </c>
      <c r="P53" s="201">
        <v>0.56000000000000005</v>
      </c>
      <c r="Q53" s="201">
        <v>0.15</v>
      </c>
      <c r="R53" s="201">
        <v>0.6</v>
      </c>
      <c r="S53" s="201">
        <v>0.37</v>
      </c>
      <c r="T53" s="201">
        <v>0</v>
      </c>
      <c r="U53" s="201">
        <v>2.0099999999999998</v>
      </c>
      <c r="V53" s="201">
        <v>0.17</v>
      </c>
      <c r="W53" s="201">
        <v>1.36</v>
      </c>
      <c r="X53" s="201">
        <v>1.4</v>
      </c>
      <c r="Y53" s="201">
        <v>0</v>
      </c>
      <c r="Z53" s="201">
        <v>1.98</v>
      </c>
      <c r="AA53" s="201">
        <v>0</v>
      </c>
      <c r="AB53" s="201">
        <v>0</v>
      </c>
      <c r="AC53" s="201">
        <v>26.28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4.5</v>
      </c>
      <c r="AJ53" s="201">
        <v>0</v>
      </c>
      <c r="AK53" s="201">
        <v>5.03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2.31</v>
      </c>
      <c r="G54" s="201">
        <v>1.6</v>
      </c>
      <c r="H54" s="201">
        <v>0</v>
      </c>
      <c r="I54" s="201">
        <v>0</v>
      </c>
      <c r="J54" s="201">
        <v>10.11</v>
      </c>
      <c r="K54" s="201">
        <v>8.3000000000000007</v>
      </c>
      <c r="L54" s="201">
        <v>0.36</v>
      </c>
      <c r="M54" s="201">
        <v>2.06</v>
      </c>
      <c r="N54" s="201">
        <v>1.68</v>
      </c>
      <c r="O54" s="201">
        <v>2.38</v>
      </c>
      <c r="P54" s="201">
        <v>0.56000000000000005</v>
      </c>
      <c r="Q54" s="201">
        <v>0.15</v>
      </c>
      <c r="R54" s="201">
        <v>0.6</v>
      </c>
      <c r="S54" s="201">
        <v>0.37</v>
      </c>
      <c r="T54" s="201">
        <v>0</v>
      </c>
      <c r="U54" s="201">
        <v>2.0099999999999998</v>
      </c>
      <c r="V54" s="201">
        <v>0.17</v>
      </c>
      <c r="W54" s="201">
        <v>1.36</v>
      </c>
      <c r="X54" s="201">
        <v>1.4</v>
      </c>
      <c r="Y54" s="201">
        <v>0</v>
      </c>
      <c r="Z54" s="201">
        <v>1.98</v>
      </c>
      <c r="AA54" s="201">
        <v>0</v>
      </c>
      <c r="AB54" s="201">
        <v>0</v>
      </c>
      <c r="AC54" s="201">
        <v>26.28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4.5</v>
      </c>
      <c r="AJ54" s="201">
        <v>0</v>
      </c>
      <c r="AK54" s="201">
        <v>5.03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2.31</v>
      </c>
      <c r="G55" s="201">
        <v>1.6</v>
      </c>
      <c r="H55" s="201">
        <v>0</v>
      </c>
      <c r="I55" s="201">
        <v>0</v>
      </c>
      <c r="J55" s="201">
        <v>10.11</v>
      </c>
      <c r="K55" s="201">
        <v>8.3000000000000007</v>
      </c>
      <c r="L55" s="201">
        <v>0.36</v>
      </c>
      <c r="M55" s="201">
        <v>2.06</v>
      </c>
      <c r="N55" s="201">
        <v>1.68</v>
      </c>
      <c r="O55" s="201">
        <v>2.38</v>
      </c>
      <c r="P55" s="201">
        <v>0.56000000000000005</v>
      </c>
      <c r="Q55" s="201">
        <v>0.15</v>
      </c>
      <c r="R55" s="201">
        <v>0.6</v>
      </c>
      <c r="S55" s="201">
        <v>0.37</v>
      </c>
      <c r="T55" s="201">
        <v>0</v>
      </c>
      <c r="U55" s="201">
        <v>2.0099999999999998</v>
      </c>
      <c r="V55" s="201">
        <v>0.17</v>
      </c>
      <c r="W55" s="201">
        <v>1.36</v>
      </c>
      <c r="X55" s="201">
        <v>1.4</v>
      </c>
      <c r="Y55" s="201">
        <v>0</v>
      </c>
      <c r="Z55" s="201">
        <v>1.98</v>
      </c>
      <c r="AA55" s="201">
        <v>1.28</v>
      </c>
      <c r="AB55" s="201">
        <v>0</v>
      </c>
      <c r="AC55" s="201">
        <v>26.54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4.5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2.31</v>
      </c>
      <c r="G56" s="201">
        <v>1.6</v>
      </c>
      <c r="H56" s="201">
        <v>0</v>
      </c>
      <c r="I56" s="201">
        <v>0</v>
      </c>
      <c r="J56" s="201">
        <v>10.11</v>
      </c>
      <c r="K56" s="201">
        <v>8.3000000000000007</v>
      </c>
      <c r="L56" s="201">
        <v>0.36</v>
      </c>
      <c r="M56" s="201">
        <v>2.06</v>
      </c>
      <c r="N56" s="201">
        <v>1.68</v>
      </c>
      <c r="O56" s="201">
        <v>2.38</v>
      </c>
      <c r="P56" s="201">
        <v>0.56000000000000005</v>
      </c>
      <c r="Q56" s="201">
        <v>0.15</v>
      </c>
      <c r="R56" s="201">
        <v>0.6</v>
      </c>
      <c r="S56" s="201">
        <v>0.37</v>
      </c>
      <c r="T56" s="201">
        <v>0</v>
      </c>
      <c r="U56" s="201">
        <v>2.0099999999999998</v>
      </c>
      <c r="V56" s="201">
        <v>0.17</v>
      </c>
      <c r="W56" s="201">
        <v>1.36</v>
      </c>
      <c r="X56" s="201">
        <v>1.4</v>
      </c>
      <c r="Y56" s="201">
        <v>0</v>
      </c>
      <c r="Z56" s="201">
        <v>1.98</v>
      </c>
      <c r="AA56" s="201">
        <v>1.28</v>
      </c>
      <c r="AB56" s="201">
        <v>0</v>
      </c>
      <c r="AC56" s="201">
        <v>26.54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4.5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2.31</v>
      </c>
      <c r="G57" s="201">
        <v>1.6</v>
      </c>
      <c r="H57" s="201">
        <v>0</v>
      </c>
      <c r="I57" s="201">
        <v>0</v>
      </c>
      <c r="J57" s="201">
        <v>10.11</v>
      </c>
      <c r="K57" s="201">
        <v>8.3000000000000007</v>
      </c>
      <c r="L57" s="201">
        <v>0.36</v>
      </c>
      <c r="M57" s="201">
        <v>2.06</v>
      </c>
      <c r="N57" s="201">
        <v>1.68</v>
      </c>
      <c r="O57" s="201">
        <v>2.38</v>
      </c>
      <c r="P57" s="201">
        <v>0.56000000000000005</v>
      </c>
      <c r="Q57" s="201">
        <v>0.15</v>
      </c>
      <c r="R57" s="201">
        <v>0.6</v>
      </c>
      <c r="S57" s="201">
        <v>0.37</v>
      </c>
      <c r="T57" s="201">
        <v>0</v>
      </c>
      <c r="U57" s="201">
        <v>2.0099999999999998</v>
      </c>
      <c r="V57" s="201">
        <v>0.17</v>
      </c>
      <c r="W57" s="201">
        <v>1.36</v>
      </c>
      <c r="X57" s="201">
        <v>1.4</v>
      </c>
      <c r="Y57" s="201">
        <v>0</v>
      </c>
      <c r="Z57" s="201">
        <v>1.98</v>
      </c>
      <c r="AA57" s="201">
        <v>1.28</v>
      </c>
      <c r="AB57" s="201">
        <v>0</v>
      </c>
      <c r="AC57" s="201">
        <v>26.54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4.5</v>
      </c>
      <c r="AJ57" s="201">
        <v>0</v>
      </c>
      <c r="AK57" s="201">
        <v>5.03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2.31</v>
      </c>
      <c r="G58" s="201">
        <v>1.6</v>
      </c>
      <c r="H58" s="201">
        <v>0</v>
      </c>
      <c r="I58" s="201">
        <v>0</v>
      </c>
      <c r="J58" s="201">
        <v>10.11</v>
      </c>
      <c r="K58" s="201">
        <v>8.3000000000000007</v>
      </c>
      <c r="L58" s="201">
        <v>0.36</v>
      </c>
      <c r="M58" s="201">
        <v>2.06</v>
      </c>
      <c r="N58" s="201">
        <v>1.68</v>
      </c>
      <c r="O58" s="201">
        <v>2.38</v>
      </c>
      <c r="P58" s="201">
        <v>0.56000000000000005</v>
      </c>
      <c r="Q58" s="201">
        <v>0.15</v>
      </c>
      <c r="R58" s="201">
        <v>0.6</v>
      </c>
      <c r="S58" s="201">
        <v>0.37</v>
      </c>
      <c r="T58" s="201">
        <v>0</v>
      </c>
      <c r="U58" s="201">
        <v>2.0099999999999998</v>
      </c>
      <c r="V58" s="201">
        <v>0.17</v>
      </c>
      <c r="W58" s="201">
        <v>1.36</v>
      </c>
      <c r="X58" s="201">
        <v>1.4</v>
      </c>
      <c r="Y58" s="201">
        <v>0</v>
      </c>
      <c r="Z58" s="201">
        <v>1.98</v>
      </c>
      <c r="AA58" s="201">
        <v>1.28</v>
      </c>
      <c r="AB58" s="201">
        <v>0</v>
      </c>
      <c r="AC58" s="201">
        <v>26.54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4.5</v>
      </c>
      <c r="AJ58" s="201">
        <v>0</v>
      </c>
      <c r="AK58" s="201">
        <v>5.03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2.38</v>
      </c>
      <c r="G59" s="201">
        <v>2.38</v>
      </c>
      <c r="H59" s="201">
        <v>0</v>
      </c>
      <c r="I59" s="201">
        <v>0</v>
      </c>
      <c r="J59" s="201">
        <v>12.61</v>
      </c>
      <c r="K59" s="201">
        <v>8.3000000000000007</v>
      </c>
      <c r="L59" s="201">
        <v>0.36</v>
      </c>
      <c r="M59" s="201">
        <v>2.06</v>
      </c>
      <c r="N59" s="201">
        <v>1.68</v>
      </c>
      <c r="O59" s="201">
        <v>2.38</v>
      </c>
      <c r="P59" s="201">
        <v>0.56000000000000005</v>
      </c>
      <c r="Q59" s="201">
        <v>0.15</v>
      </c>
      <c r="R59" s="201">
        <v>0.6</v>
      </c>
      <c r="S59" s="201">
        <v>0.37</v>
      </c>
      <c r="T59" s="201">
        <v>0</v>
      </c>
      <c r="U59" s="201">
        <v>2.0099999999999998</v>
      </c>
      <c r="V59" s="201">
        <v>0.17</v>
      </c>
      <c r="W59" s="201">
        <v>1.36</v>
      </c>
      <c r="X59" s="201">
        <v>1.49</v>
      </c>
      <c r="Y59" s="201">
        <v>0</v>
      </c>
      <c r="Z59" s="201">
        <v>1.98</v>
      </c>
      <c r="AA59" s="201">
        <v>1.28</v>
      </c>
      <c r="AB59" s="201">
        <v>0</v>
      </c>
      <c r="AC59" s="201">
        <v>26.54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4.5</v>
      </c>
      <c r="AJ59" s="201">
        <v>0</v>
      </c>
      <c r="AK59" s="201">
        <v>6.61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2.38</v>
      </c>
      <c r="G60" s="201">
        <v>2.38</v>
      </c>
      <c r="H60" s="201">
        <v>0</v>
      </c>
      <c r="I60" s="201">
        <v>0</v>
      </c>
      <c r="J60" s="201">
        <v>12.61</v>
      </c>
      <c r="K60" s="201">
        <v>8.3000000000000007</v>
      </c>
      <c r="L60" s="201">
        <v>0.36</v>
      </c>
      <c r="M60" s="201">
        <v>2.06</v>
      </c>
      <c r="N60" s="201">
        <v>1.68</v>
      </c>
      <c r="O60" s="201">
        <v>2.38</v>
      </c>
      <c r="P60" s="201">
        <v>0.56000000000000005</v>
      </c>
      <c r="Q60" s="201">
        <v>0.15</v>
      </c>
      <c r="R60" s="201">
        <v>0.6</v>
      </c>
      <c r="S60" s="201">
        <v>0.37</v>
      </c>
      <c r="T60" s="201">
        <v>0</v>
      </c>
      <c r="U60" s="201">
        <v>2.0099999999999998</v>
      </c>
      <c r="V60" s="201">
        <v>0.17</v>
      </c>
      <c r="W60" s="201">
        <v>1.36</v>
      </c>
      <c r="X60" s="201">
        <v>1.64</v>
      </c>
      <c r="Y60" s="201">
        <v>0</v>
      </c>
      <c r="Z60" s="201">
        <v>1.98</v>
      </c>
      <c r="AA60" s="201">
        <v>1.28</v>
      </c>
      <c r="AB60" s="201">
        <v>0</v>
      </c>
      <c r="AC60" s="201">
        <v>26.8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4.5</v>
      </c>
      <c r="AJ60" s="201">
        <v>0</v>
      </c>
      <c r="AK60" s="201">
        <v>6.61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2.38</v>
      </c>
      <c r="G61" s="201">
        <v>2.38</v>
      </c>
      <c r="H61" s="201">
        <v>0</v>
      </c>
      <c r="I61" s="201">
        <v>0</v>
      </c>
      <c r="J61" s="201">
        <v>12.61</v>
      </c>
      <c r="K61" s="201">
        <v>8.3000000000000007</v>
      </c>
      <c r="L61" s="201">
        <v>0.36</v>
      </c>
      <c r="M61" s="201">
        <v>2.06</v>
      </c>
      <c r="N61" s="201">
        <v>1.68</v>
      </c>
      <c r="O61" s="201">
        <v>2.38</v>
      </c>
      <c r="P61" s="201">
        <v>0.56000000000000005</v>
      </c>
      <c r="Q61" s="201">
        <v>0.15</v>
      </c>
      <c r="R61" s="201">
        <v>0.6</v>
      </c>
      <c r="S61" s="201">
        <v>0.37</v>
      </c>
      <c r="T61" s="201">
        <v>0</v>
      </c>
      <c r="U61" s="201">
        <v>2.0099999999999998</v>
      </c>
      <c r="V61" s="201">
        <v>0.17</v>
      </c>
      <c r="W61" s="201">
        <v>1.63</v>
      </c>
      <c r="X61" s="201">
        <v>1.72</v>
      </c>
      <c r="Y61" s="201">
        <v>0</v>
      </c>
      <c r="Z61" s="201">
        <v>1.98</v>
      </c>
      <c r="AA61" s="201">
        <v>1.28</v>
      </c>
      <c r="AB61" s="201">
        <v>0</v>
      </c>
      <c r="AC61" s="201">
        <v>26.8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4.5</v>
      </c>
      <c r="AJ61" s="201">
        <v>0</v>
      </c>
      <c r="AK61" s="201">
        <v>6.61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2.38</v>
      </c>
      <c r="G62" s="201">
        <v>2.38</v>
      </c>
      <c r="H62" s="201">
        <v>0</v>
      </c>
      <c r="I62" s="201">
        <v>0</v>
      </c>
      <c r="J62" s="201">
        <v>12.61</v>
      </c>
      <c r="K62" s="201">
        <v>8.3000000000000007</v>
      </c>
      <c r="L62" s="201">
        <v>0.36</v>
      </c>
      <c r="M62" s="201">
        <v>2.06</v>
      </c>
      <c r="N62" s="201">
        <v>1.68</v>
      </c>
      <c r="O62" s="201">
        <v>2.38</v>
      </c>
      <c r="P62" s="201">
        <v>0.56000000000000005</v>
      </c>
      <c r="Q62" s="201">
        <v>0.15</v>
      </c>
      <c r="R62" s="201">
        <v>0.6</v>
      </c>
      <c r="S62" s="201">
        <v>0.37</v>
      </c>
      <c r="T62" s="201">
        <v>0</v>
      </c>
      <c r="U62" s="201">
        <v>2.0099999999999998</v>
      </c>
      <c r="V62" s="201">
        <v>0.17</v>
      </c>
      <c r="W62" s="201">
        <v>1.63</v>
      </c>
      <c r="X62" s="201">
        <v>1.72</v>
      </c>
      <c r="Y62" s="201">
        <v>0</v>
      </c>
      <c r="Z62" s="201">
        <v>1.98</v>
      </c>
      <c r="AA62" s="201">
        <v>1.28</v>
      </c>
      <c r="AB62" s="201">
        <v>0</v>
      </c>
      <c r="AC62" s="201">
        <v>26.8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4.5</v>
      </c>
      <c r="AJ62" s="201">
        <v>0</v>
      </c>
      <c r="AK62" s="201">
        <v>6.61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12.61</v>
      </c>
      <c r="K63" s="201">
        <v>8.3000000000000007</v>
      </c>
      <c r="L63" s="201">
        <v>0.36</v>
      </c>
      <c r="M63" s="201">
        <v>2.06</v>
      </c>
      <c r="N63" s="201">
        <v>1.68</v>
      </c>
      <c r="O63" s="201">
        <v>2.38</v>
      </c>
      <c r="P63" s="201">
        <v>0.56000000000000005</v>
      </c>
      <c r="Q63" s="201">
        <v>0.15</v>
      </c>
      <c r="R63" s="201">
        <v>0.6</v>
      </c>
      <c r="S63" s="201">
        <v>0.37</v>
      </c>
      <c r="T63" s="201">
        <v>0</v>
      </c>
      <c r="U63" s="201">
        <v>2.0099999999999998</v>
      </c>
      <c r="V63" s="201">
        <v>0.17</v>
      </c>
      <c r="W63" s="201">
        <v>1.63</v>
      </c>
      <c r="X63" s="201">
        <v>1.79</v>
      </c>
      <c r="Y63" s="201">
        <v>0</v>
      </c>
      <c r="Z63" s="201">
        <v>1.98</v>
      </c>
      <c r="AA63" s="201">
        <v>0</v>
      </c>
      <c r="AB63" s="201">
        <v>0</v>
      </c>
      <c r="AC63" s="201">
        <v>26.8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4.5</v>
      </c>
      <c r="AJ63" s="201">
        <v>0</v>
      </c>
      <c r="AK63" s="201">
        <v>6.61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12.61</v>
      </c>
      <c r="K64" s="201">
        <v>8.3000000000000007</v>
      </c>
      <c r="L64" s="201">
        <v>0.36</v>
      </c>
      <c r="M64" s="201">
        <v>2.06</v>
      </c>
      <c r="N64" s="201">
        <v>1.68</v>
      </c>
      <c r="O64" s="201">
        <v>2.38</v>
      </c>
      <c r="P64" s="201">
        <v>0.56000000000000005</v>
      </c>
      <c r="Q64" s="201">
        <v>0.15</v>
      </c>
      <c r="R64" s="201">
        <v>0.6</v>
      </c>
      <c r="S64" s="201">
        <v>0.37</v>
      </c>
      <c r="T64" s="201">
        <v>0</v>
      </c>
      <c r="U64" s="201">
        <v>2.0099999999999998</v>
      </c>
      <c r="V64" s="201">
        <v>0.17</v>
      </c>
      <c r="W64" s="201">
        <v>1.63</v>
      </c>
      <c r="X64" s="201">
        <v>1.79</v>
      </c>
      <c r="Y64" s="201">
        <v>0</v>
      </c>
      <c r="Z64" s="201">
        <v>1.98</v>
      </c>
      <c r="AA64" s="201">
        <v>0</v>
      </c>
      <c r="AB64" s="201">
        <v>0</v>
      </c>
      <c r="AC64" s="201">
        <v>26.8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4.5</v>
      </c>
      <c r="AJ64" s="201">
        <v>0</v>
      </c>
      <c r="AK64" s="201">
        <v>6.61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12.61</v>
      </c>
      <c r="K65" s="201">
        <v>8.3000000000000007</v>
      </c>
      <c r="L65" s="201">
        <v>0.36</v>
      </c>
      <c r="M65" s="201">
        <v>2.06</v>
      </c>
      <c r="N65" s="201">
        <v>1.68</v>
      </c>
      <c r="O65" s="201">
        <v>2.38</v>
      </c>
      <c r="P65" s="201">
        <v>0.56000000000000005</v>
      </c>
      <c r="Q65" s="201">
        <v>0.15</v>
      </c>
      <c r="R65" s="201">
        <v>0.6</v>
      </c>
      <c r="S65" s="201">
        <v>0.37</v>
      </c>
      <c r="T65" s="201">
        <v>0</v>
      </c>
      <c r="U65" s="201">
        <v>2.0099999999999998</v>
      </c>
      <c r="V65" s="201">
        <v>0.17</v>
      </c>
      <c r="W65" s="201">
        <v>1.63</v>
      </c>
      <c r="X65" s="201">
        <v>1.87</v>
      </c>
      <c r="Y65" s="201">
        <v>0</v>
      </c>
      <c r="Z65" s="201">
        <v>1.98</v>
      </c>
      <c r="AA65" s="201">
        <v>0</v>
      </c>
      <c r="AB65" s="201">
        <v>0</v>
      </c>
      <c r="AC65" s="201">
        <v>26.8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4.5</v>
      </c>
      <c r="AJ65" s="201">
        <v>0</v>
      </c>
      <c r="AK65" s="201">
        <v>6.61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12.61</v>
      </c>
      <c r="K66" s="201">
        <v>8.3000000000000007</v>
      </c>
      <c r="L66" s="201">
        <v>0.36</v>
      </c>
      <c r="M66" s="201">
        <v>2.06</v>
      </c>
      <c r="N66" s="201">
        <v>1.68</v>
      </c>
      <c r="O66" s="201">
        <v>2.38</v>
      </c>
      <c r="P66" s="201">
        <v>0.56000000000000005</v>
      </c>
      <c r="Q66" s="201">
        <v>0.15</v>
      </c>
      <c r="R66" s="201">
        <v>0.6</v>
      </c>
      <c r="S66" s="201">
        <v>0.37</v>
      </c>
      <c r="T66" s="201">
        <v>0</v>
      </c>
      <c r="U66" s="201">
        <v>2.0099999999999998</v>
      </c>
      <c r="V66" s="201">
        <v>0.17</v>
      </c>
      <c r="W66" s="201">
        <v>1.63</v>
      </c>
      <c r="X66" s="201">
        <v>1.87</v>
      </c>
      <c r="Y66" s="201">
        <v>0</v>
      </c>
      <c r="Z66" s="201">
        <v>1.98</v>
      </c>
      <c r="AA66" s="201">
        <v>0</v>
      </c>
      <c r="AB66" s="201">
        <v>0</v>
      </c>
      <c r="AC66" s="201">
        <v>26.8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4.5</v>
      </c>
      <c r="AJ66" s="201">
        <v>0</v>
      </c>
      <c r="AK66" s="201">
        <v>6.61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12.61</v>
      </c>
      <c r="K67" s="201">
        <v>8.3000000000000007</v>
      </c>
      <c r="L67" s="201">
        <v>0.36</v>
      </c>
      <c r="M67" s="201">
        <v>2.06</v>
      </c>
      <c r="N67" s="201">
        <v>1.68</v>
      </c>
      <c r="O67" s="201">
        <v>2.38</v>
      </c>
      <c r="P67" s="201">
        <v>0.56000000000000005</v>
      </c>
      <c r="Q67" s="201">
        <v>0.15</v>
      </c>
      <c r="R67" s="201">
        <v>0.6</v>
      </c>
      <c r="S67" s="201">
        <v>0.37</v>
      </c>
      <c r="T67" s="201">
        <v>0</v>
      </c>
      <c r="U67" s="201">
        <v>2.0099999999999998</v>
      </c>
      <c r="V67" s="201">
        <v>0.17</v>
      </c>
      <c r="W67" s="201">
        <v>1.63</v>
      </c>
      <c r="X67" s="201">
        <v>1.87</v>
      </c>
      <c r="Y67" s="201">
        <v>0</v>
      </c>
      <c r="Z67" s="201">
        <v>1.98</v>
      </c>
      <c r="AA67" s="201">
        <v>0</v>
      </c>
      <c r="AB67" s="201">
        <v>0</v>
      </c>
      <c r="AC67" s="201">
        <v>26.8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4.5</v>
      </c>
      <c r="AJ67" s="201">
        <v>0</v>
      </c>
      <c r="AK67" s="201">
        <v>6.61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12.61</v>
      </c>
      <c r="K68" s="201">
        <v>8.3000000000000007</v>
      </c>
      <c r="L68" s="201">
        <v>0.36</v>
      </c>
      <c r="M68" s="201">
        <v>2.06</v>
      </c>
      <c r="N68" s="201">
        <v>1.68</v>
      </c>
      <c r="O68" s="201">
        <v>2.38</v>
      </c>
      <c r="P68" s="201">
        <v>0.56000000000000005</v>
      </c>
      <c r="Q68" s="201">
        <v>0.15</v>
      </c>
      <c r="R68" s="201">
        <v>0.6</v>
      </c>
      <c r="S68" s="201">
        <v>0.37</v>
      </c>
      <c r="T68" s="201">
        <v>0</v>
      </c>
      <c r="U68" s="201">
        <v>2.0099999999999998</v>
      </c>
      <c r="V68" s="201">
        <v>0.17</v>
      </c>
      <c r="W68" s="201">
        <v>1.63</v>
      </c>
      <c r="X68" s="201">
        <v>1.87</v>
      </c>
      <c r="Y68" s="201">
        <v>0</v>
      </c>
      <c r="Z68" s="201">
        <v>1.98</v>
      </c>
      <c r="AA68" s="201">
        <v>0</v>
      </c>
      <c r="AB68" s="201">
        <v>0</v>
      </c>
      <c r="AC68" s="201">
        <v>26.54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4.5</v>
      </c>
      <c r="AJ68" s="201">
        <v>0</v>
      </c>
      <c r="AK68" s="201">
        <v>6.61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12.61</v>
      </c>
      <c r="K69" s="201">
        <v>8.3000000000000007</v>
      </c>
      <c r="L69" s="201">
        <v>0.36</v>
      </c>
      <c r="M69" s="201">
        <v>2.06</v>
      </c>
      <c r="N69" s="201">
        <v>1.68</v>
      </c>
      <c r="O69" s="201">
        <v>2.38</v>
      </c>
      <c r="P69" s="201">
        <v>0.56000000000000005</v>
      </c>
      <c r="Q69" s="201">
        <v>0.15</v>
      </c>
      <c r="R69" s="201">
        <v>0.6</v>
      </c>
      <c r="S69" s="201">
        <v>0.37</v>
      </c>
      <c r="T69" s="201">
        <v>0</v>
      </c>
      <c r="U69" s="201">
        <v>2.0099999999999998</v>
      </c>
      <c r="V69" s="201">
        <v>0.17</v>
      </c>
      <c r="W69" s="201">
        <v>1.63</v>
      </c>
      <c r="X69" s="201">
        <v>1.87</v>
      </c>
      <c r="Y69" s="201">
        <v>0</v>
      </c>
      <c r="Z69" s="201">
        <v>1.98</v>
      </c>
      <c r="AA69" s="201">
        <v>0</v>
      </c>
      <c r="AB69" s="201">
        <v>0</v>
      </c>
      <c r="AC69" s="201">
        <v>26.54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4.5</v>
      </c>
      <c r="AJ69" s="201">
        <v>0</v>
      </c>
      <c r="AK69" s="201">
        <v>6.61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12.61</v>
      </c>
      <c r="K70" s="201">
        <v>8.3000000000000007</v>
      </c>
      <c r="L70" s="201">
        <v>0.36</v>
      </c>
      <c r="M70" s="201">
        <v>2.06</v>
      </c>
      <c r="N70" s="201">
        <v>1.68</v>
      </c>
      <c r="O70" s="201">
        <v>2.38</v>
      </c>
      <c r="P70" s="201">
        <v>0.56000000000000005</v>
      </c>
      <c r="Q70" s="201">
        <v>0.15</v>
      </c>
      <c r="R70" s="201">
        <v>0.6</v>
      </c>
      <c r="S70" s="201">
        <v>0.37</v>
      </c>
      <c r="T70" s="201">
        <v>0</v>
      </c>
      <c r="U70" s="201">
        <v>2.0099999999999998</v>
      </c>
      <c r="V70" s="201">
        <v>0.17</v>
      </c>
      <c r="W70" s="201">
        <v>1.63</v>
      </c>
      <c r="X70" s="201">
        <v>1.87</v>
      </c>
      <c r="Y70" s="201">
        <v>0</v>
      </c>
      <c r="Z70" s="201">
        <v>1.98</v>
      </c>
      <c r="AA70" s="201">
        <v>0</v>
      </c>
      <c r="AB70" s="201">
        <v>0</v>
      </c>
      <c r="AC70" s="201">
        <v>26.54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4.5</v>
      </c>
      <c r="AJ70" s="201">
        <v>0</v>
      </c>
      <c r="AK70" s="201">
        <v>6.61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12.61</v>
      </c>
      <c r="K71" s="201">
        <v>8.3000000000000007</v>
      </c>
      <c r="L71" s="201">
        <v>0.36</v>
      </c>
      <c r="M71" s="201">
        <v>2.06</v>
      </c>
      <c r="N71" s="201">
        <v>1.68</v>
      </c>
      <c r="O71" s="201">
        <v>2.38</v>
      </c>
      <c r="P71" s="201">
        <v>0.56000000000000005</v>
      </c>
      <c r="Q71" s="201">
        <v>0.15</v>
      </c>
      <c r="R71" s="201">
        <v>0.6</v>
      </c>
      <c r="S71" s="201">
        <v>0.37</v>
      </c>
      <c r="T71" s="201">
        <v>0</v>
      </c>
      <c r="U71" s="201">
        <v>2.0099999999999998</v>
      </c>
      <c r="V71" s="201">
        <v>0.17</v>
      </c>
      <c r="W71" s="201">
        <v>1.63</v>
      </c>
      <c r="X71" s="201">
        <v>1.87</v>
      </c>
      <c r="Y71" s="201">
        <v>0</v>
      </c>
      <c r="Z71" s="201">
        <v>1.98</v>
      </c>
      <c r="AA71" s="201">
        <v>0</v>
      </c>
      <c r="AB71" s="201">
        <v>0</v>
      </c>
      <c r="AC71" s="201">
        <v>26.54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4.5</v>
      </c>
      <c r="AJ71" s="201">
        <v>0</v>
      </c>
      <c r="AK71" s="201">
        <v>6.61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12.61</v>
      </c>
      <c r="K72" s="201">
        <v>8.3000000000000007</v>
      </c>
      <c r="L72" s="201">
        <v>0.36</v>
      </c>
      <c r="M72" s="201">
        <v>2.06</v>
      </c>
      <c r="N72" s="201">
        <v>1.68</v>
      </c>
      <c r="O72" s="201">
        <v>2.38</v>
      </c>
      <c r="P72" s="201">
        <v>0.56000000000000005</v>
      </c>
      <c r="Q72" s="201">
        <v>0.15</v>
      </c>
      <c r="R72" s="201">
        <v>0.6</v>
      </c>
      <c r="S72" s="201">
        <v>0.37</v>
      </c>
      <c r="T72" s="201">
        <v>0</v>
      </c>
      <c r="U72" s="201">
        <v>2.0099999999999998</v>
      </c>
      <c r="V72" s="201">
        <v>0.17</v>
      </c>
      <c r="W72" s="201">
        <v>1.63</v>
      </c>
      <c r="X72" s="201">
        <v>1.87</v>
      </c>
      <c r="Y72" s="201">
        <v>0</v>
      </c>
      <c r="Z72" s="201">
        <v>1.98</v>
      </c>
      <c r="AA72" s="201">
        <v>0</v>
      </c>
      <c r="AB72" s="201">
        <v>0</v>
      </c>
      <c r="AC72" s="201">
        <v>26.8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4.5</v>
      </c>
      <c r="AJ72" s="201">
        <v>0</v>
      </c>
      <c r="AK72" s="201">
        <v>6.61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14.44</v>
      </c>
      <c r="K73" s="201">
        <v>8.3000000000000007</v>
      </c>
      <c r="L73" s="201">
        <v>0.36</v>
      </c>
      <c r="M73" s="201">
        <v>2.06</v>
      </c>
      <c r="N73" s="201">
        <v>1.68</v>
      </c>
      <c r="O73" s="201">
        <v>2.38</v>
      </c>
      <c r="P73" s="201">
        <v>0.56000000000000005</v>
      </c>
      <c r="Q73" s="201">
        <v>0.15</v>
      </c>
      <c r="R73" s="201">
        <v>0.6</v>
      </c>
      <c r="S73" s="201">
        <v>0.37</v>
      </c>
      <c r="T73" s="201">
        <v>0</v>
      </c>
      <c r="U73" s="201">
        <v>2.0099999999999998</v>
      </c>
      <c r="V73" s="201">
        <v>0.17</v>
      </c>
      <c r="W73" s="201">
        <v>1.63</v>
      </c>
      <c r="X73" s="201">
        <v>2.02</v>
      </c>
      <c r="Y73" s="201">
        <v>0</v>
      </c>
      <c r="Z73" s="201">
        <v>1.98</v>
      </c>
      <c r="AA73" s="201">
        <v>0</v>
      </c>
      <c r="AB73" s="201">
        <v>0</v>
      </c>
      <c r="AC73" s="201">
        <v>26.8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4.5</v>
      </c>
      <c r="AJ73" s="201">
        <v>0</v>
      </c>
      <c r="AK73" s="201">
        <v>6.61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16.850000000000001</v>
      </c>
      <c r="K74" s="201">
        <v>8.3000000000000007</v>
      </c>
      <c r="L74" s="201">
        <v>0.36</v>
      </c>
      <c r="M74" s="201">
        <v>2.06</v>
      </c>
      <c r="N74" s="201">
        <v>1.68</v>
      </c>
      <c r="O74" s="201">
        <v>2.38</v>
      </c>
      <c r="P74" s="201">
        <v>0.56000000000000005</v>
      </c>
      <c r="Q74" s="201">
        <v>0.15</v>
      </c>
      <c r="R74" s="201">
        <v>0.6</v>
      </c>
      <c r="S74" s="201">
        <v>0.37</v>
      </c>
      <c r="T74" s="201">
        <v>0</v>
      </c>
      <c r="U74" s="201">
        <v>2.0099999999999998</v>
      </c>
      <c r="V74" s="201">
        <v>0.17</v>
      </c>
      <c r="W74" s="201">
        <v>1.63</v>
      </c>
      <c r="X74" s="201">
        <v>2.1</v>
      </c>
      <c r="Y74" s="201">
        <v>0</v>
      </c>
      <c r="Z74" s="201">
        <v>1.98</v>
      </c>
      <c r="AA74" s="201">
        <v>0</v>
      </c>
      <c r="AB74" s="201">
        <v>0</v>
      </c>
      <c r="AC74" s="201">
        <v>26.8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4.5</v>
      </c>
      <c r="AJ74" s="201">
        <v>0</v>
      </c>
      <c r="AK74" s="201">
        <v>6.61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17.329999999999998</v>
      </c>
      <c r="K75" s="201">
        <v>8.3000000000000007</v>
      </c>
      <c r="L75" s="201">
        <v>0.36</v>
      </c>
      <c r="M75" s="201">
        <v>2.06</v>
      </c>
      <c r="N75" s="201">
        <v>1.68</v>
      </c>
      <c r="O75" s="201">
        <v>2.38</v>
      </c>
      <c r="P75" s="201">
        <v>0.56000000000000005</v>
      </c>
      <c r="Q75" s="201">
        <v>0.15</v>
      </c>
      <c r="R75" s="201">
        <v>0.6</v>
      </c>
      <c r="S75" s="201">
        <v>0.37</v>
      </c>
      <c r="T75" s="201">
        <v>0</v>
      </c>
      <c r="U75" s="201">
        <v>2.0099999999999998</v>
      </c>
      <c r="V75" s="201">
        <v>0.17</v>
      </c>
      <c r="W75" s="201">
        <v>1.63</v>
      </c>
      <c r="X75" s="201">
        <v>2.1</v>
      </c>
      <c r="Y75" s="201">
        <v>0</v>
      </c>
      <c r="Z75" s="201">
        <v>1.98</v>
      </c>
      <c r="AA75" s="201">
        <v>0</v>
      </c>
      <c r="AB75" s="201">
        <v>0</v>
      </c>
      <c r="AC75" s="201">
        <v>26.8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4.5</v>
      </c>
      <c r="AJ75" s="201">
        <v>0</v>
      </c>
      <c r="AK75" s="201">
        <v>6.61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17.329999999999998</v>
      </c>
      <c r="K76" s="201">
        <v>8.3000000000000007</v>
      </c>
      <c r="L76" s="201">
        <v>0.36</v>
      </c>
      <c r="M76" s="201">
        <v>2.06</v>
      </c>
      <c r="N76" s="201">
        <v>1.68</v>
      </c>
      <c r="O76" s="201">
        <v>2.38</v>
      </c>
      <c r="P76" s="201">
        <v>0.56000000000000005</v>
      </c>
      <c r="Q76" s="201">
        <v>0.15</v>
      </c>
      <c r="R76" s="201">
        <v>0.6</v>
      </c>
      <c r="S76" s="201">
        <v>0.37</v>
      </c>
      <c r="T76" s="201">
        <v>0</v>
      </c>
      <c r="U76" s="201">
        <v>2.0099999999999998</v>
      </c>
      <c r="V76" s="201">
        <v>0.17</v>
      </c>
      <c r="W76" s="201">
        <v>1.63</v>
      </c>
      <c r="X76" s="201">
        <v>2.1</v>
      </c>
      <c r="Y76" s="201">
        <v>0</v>
      </c>
      <c r="Z76" s="201">
        <v>1.98</v>
      </c>
      <c r="AA76" s="201">
        <v>0</v>
      </c>
      <c r="AB76" s="201">
        <v>0</v>
      </c>
      <c r="AC76" s="201">
        <v>26.8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4.5</v>
      </c>
      <c r="AJ76" s="201">
        <v>0</v>
      </c>
      <c r="AK76" s="201">
        <v>6.61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17.329999999999998</v>
      </c>
      <c r="K77" s="201">
        <v>8.3000000000000007</v>
      </c>
      <c r="L77" s="201">
        <v>0.36</v>
      </c>
      <c r="M77" s="201">
        <v>2.06</v>
      </c>
      <c r="N77" s="201">
        <v>1.68</v>
      </c>
      <c r="O77" s="201">
        <v>2.38</v>
      </c>
      <c r="P77" s="201">
        <v>0.56000000000000005</v>
      </c>
      <c r="Q77" s="201">
        <v>0.15</v>
      </c>
      <c r="R77" s="201">
        <v>0.6</v>
      </c>
      <c r="S77" s="201">
        <v>0.37</v>
      </c>
      <c r="T77" s="201">
        <v>0</v>
      </c>
      <c r="U77" s="201">
        <v>2.0099999999999998</v>
      </c>
      <c r="V77" s="201">
        <v>0.17</v>
      </c>
      <c r="W77" s="201">
        <v>1.63</v>
      </c>
      <c r="X77" s="201">
        <v>2.1</v>
      </c>
      <c r="Y77" s="201">
        <v>0</v>
      </c>
      <c r="Z77" s="201">
        <v>1.98</v>
      </c>
      <c r="AA77" s="201">
        <v>0</v>
      </c>
      <c r="AB77" s="201">
        <v>0</v>
      </c>
      <c r="AC77" s="201">
        <v>26.8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4.5</v>
      </c>
      <c r="AJ77" s="201">
        <v>0</v>
      </c>
      <c r="AK77" s="201">
        <v>6.61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17.329999999999998</v>
      </c>
      <c r="K78" s="201">
        <v>8.3000000000000007</v>
      </c>
      <c r="L78" s="201">
        <v>0.36</v>
      </c>
      <c r="M78" s="201">
        <v>2.06</v>
      </c>
      <c r="N78" s="201">
        <v>1.68</v>
      </c>
      <c r="O78" s="201">
        <v>2.38</v>
      </c>
      <c r="P78" s="201">
        <v>0.56000000000000005</v>
      </c>
      <c r="Q78" s="201">
        <v>0.15</v>
      </c>
      <c r="R78" s="201">
        <v>0.6</v>
      </c>
      <c r="S78" s="201">
        <v>0.37</v>
      </c>
      <c r="T78" s="201">
        <v>0</v>
      </c>
      <c r="U78" s="201">
        <v>2.0099999999999998</v>
      </c>
      <c r="V78" s="201">
        <v>0.17</v>
      </c>
      <c r="W78" s="201">
        <v>1.63</v>
      </c>
      <c r="X78" s="201">
        <v>2.1</v>
      </c>
      <c r="Y78" s="201">
        <v>0</v>
      </c>
      <c r="Z78" s="201">
        <v>1.98</v>
      </c>
      <c r="AA78" s="201">
        <v>0</v>
      </c>
      <c r="AB78" s="201">
        <v>0</v>
      </c>
      <c r="AC78" s="201">
        <v>26.54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4.5</v>
      </c>
      <c r="AJ78" s="201">
        <v>0</v>
      </c>
      <c r="AK78" s="201">
        <v>6.61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17.329999999999998</v>
      </c>
      <c r="K79" s="201">
        <v>8.3000000000000007</v>
      </c>
      <c r="L79" s="201">
        <v>0.36</v>
      </c>
      <c r="M79" s="201">
        <v>2.06</v>
      </c>
      <c r="N79" s="201">
        <v>1.68</v>
      </c>
      <c r="O79" s="201">
        <v>2.38</v>
      </c>
      <c r="P79" s="201">
        <v>0.56000000000000005</v>
      </c>
      <c r="Q79" s="201">
        <v>0.15</v>
      </c>
      <c r="R79" s="201">
        <v>0.6</v>
      </c>
      <c r="S79" s="201">
        <v>0.37</v>
      </c>
      <c r="T79" s="201">
        <v>0</v>
      </c>
      <c r="U79" s="201">
        <v>1.95</v>
      </c>
      <c r="V79" s="201">
        <v>0.17</v>
      </c>
      <c r="W79" s="201">
        <v>2.38</v>
      </c>
      <c r="X79" s="201">
        <v>2.1</v>
      </c>
      <c r="Y79" s="201">
        <v>0</v>
      </c>
      <c r="Z79" s="201">
        <v>1.98</v>
      </c>
      <c r="AA79" s="201">
        <v>0</v>
      </c>
      <c r="AB79" s="201">
        <v>0</v>
      </c>
      <c r="AC79" s="201">
        <v>26.54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4.5</v>
      </c>
      <c r="AJ79" s="201">
        <v>0</v>
      </c>
      <c r="AK79" s="201">
        <v>5.03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17.329999999999998</v>
      </c>
      <c r="K80" s="201">
        <v>8.3000000000000007</v>
      </c>
      <c r="L80" s="201">
        <v>0.36</v>
      </c>
      <c r="M80" s="201">
        <v>2.06</v>
      </c>
      <c r="N80" s="201">
        <v>1.68</v>
      </c>
      <c r="O80" s="201">
        <v>2.38</v>
      </c>
      <c r="P80" s="201">
        <v>0.56000000000000005</v>
      </c>
      <c r="Q80" s="201">
        <v>0.15</v>
      </c>
      <c r="R80" s="201">
        <v>0.6</v>
      </c>
      <c r="S80" s="201">
        <v>0.37</v>
      </c>
      <c r="T80" s="201">
        <v>0</v>
      </c>
      <c r="U80" s="201">
        <v>1.89</v>
      </c>
      <c r="V80" s="201">
        <v>0.17</v>
      </c>
      <c r="W80" s="201">
        <v>2.38</v>
      </c>
      <c r="X80" s="201">
        <v>2.1</v>
      </c>
      <c r="Y80" s="201">
        <v>0</v>
      </c>
      <c r="Z80" s="201">
        <v>1.98</v>
      </c>
      <c r="AA80" s="201">
        <v>0</v>
      </c>
      <c r="AB80" s="201">
        <v>0</v>
      </c>
      <c r="AC80" s="201">
        <v>26.54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4.5</v>
      </c>
      <c r="AJ80" s="201">
        <v>0</v>
      </c>
      <c r="AK80" s="201">
        <v>5.03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17.329999999999998</v>
      </c>
      <c r="K81" s="201">
        <v>8.3000000000000007</v>
      </c>
      <c r="L81" s="201">
        <v>0.36</v>
      </c>
      <c r="M81" s="201">
        <v>2.06</v>
      </c>
      <c r="N81" s="201">
        <v>1.68</v>
      </c>
      <c r="O81" s="201">
        <v>2.38</v>
      </c>
      <c r="P81" s="201">
        <v>0.56000000000000005</v>
      </c>
      <c r="Q81" s="201">
        <v>0.15</v>
      </c>
      <c r="R81" s="201">
        <v>0.6</v>
      </c>
      <c r="S81" s="201">
        <v>0.37</v>
      </c>
      <c r="T81" s="201">
        <v>0</v>
      </c>
      <c r="U81" s="201">
        <v>1.84</v>
      </c>
      <c r="V81" s="201">
        <v>0.17</v>
      </c>
      <c r="W81" s="201">
        <v>2.38</v>
      </c>
      <c r="X81" s="201">
        <v>2.1</v>
      </c>
      <c r="Y81" s="201">
        <v>0</v>
      </c>
      <c r="Z81" s="201">
        <v>1.98</v>
      </c>
      <c r="AA81" s="201">
        <v>0</v>
      </c>
      <c r="AB81" s="201">
        <v>0</v>
      </c>
      <c r="AC81" s="201">
        <v>26.54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4.5</v>
      </c>
      <c r="AJ81" s="201">
        <v>0</v>
      </c>
      <c r="AK81" s="201">
        <v>5.03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17.329999999999998</v>
      </c>
      <c r="K82" s="201">
        <v>8.3000000000000007</v>
      </c>
      <c r="L82" s="201">
        <v>0.36</v>
      </c>
      <c r="M82" s="201">
        <v>2.06</v>
      </c>
      <c r="N82" s="201">
        <v>1.68</v>
      </c>
      <c r="O82" s="201">
        <v>2.38</v>
      </c>
      <c r="P82" s="201">
        <v>0.56000000000000005</v>
      </c>
      <c r="Q82" s="201">
        <v>0.15</v>
      </c>
      <c r="R82" s="201">
        <v>0.6</v>
      </c>
      <c r="S82" s="201">
        <v>0.37</v>
      </c>
      <c r="T82" s="201">
        <v>0</v>
      </c>
      <c r="U82" s="201">
        <v>1.79</v>
      </c>
      <c r="V82" s="201">
        <v>0.17</v>
      </c>
      <c r="W82" s="201">
        <v>2.38</v>
      </c>
      <c r="X82" s="201">
        <v>2.1</v>
      </c>
      <c r="Y82" s="201">
        <v>0</v>
      </c>
      <c r="Z82" s="201">
        <v>1.98</v>
      </c>
      <c r="AA82" s="201">
        <v>0</v>
      </c>
      <c r="AB82" s="201">
        <v>0</v>
      </c>
      <c r="AC82" s="201">
        <v>26.54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4.5</v>
      </c>
      <c r="AJ82" s="201">
        <v>0</v>
      </c>
      <c r="AK82" s="201">
        <v>5.03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17.329999999999998</v>
      </c>
      <c r="K83" s="201">
        <v>8.3000000000000007</v>
      </c>
      <c r="L83" s="201">
        <v>0.36</v>
      </c>
      <c r="M83" s="201">
        <v>2.06</v>
      </c>
      <c r="N83" s="201">
        <v>1.68</v>
      </c>
      <c r="O83" s="201">
        <v>2.38</v>
      </c>
      <c r="P83" s="201">
        <v>0.56000000000000005</v>
      </c>
      <c r="Q83" s="201">
        <v>0.15</v>
      </c>
      <c r="R83" s="201">
        <v>0.6</v>
      </c>
      <c r="S83" s="201">
        <v>0.37</v>
      </c>
      <c r="T83" s="201">
        <v>0</v>
      </c>
      <c r="U83" s="201">
        <v>1.68</v>
      </c>
      <c r="V83" s="201">
        <v>0.17</v>
      </c>
      <c r="W83" s="201">
        <v>2.38</v>
      </c>
      <c r="X83" s="201">
        <v>2.1</v>
      </c>
      <c r="Y83" s="201">
        <v>0</v>
      </c>
      <c r="Z83" s="201">
        <v>1.98</v>
      </c>
      <c r="AA83" s="201">
        <v>0</v>
      </c>
      <c r="AB83" s="201">
        <v>0</v>
      </c>
      <c r="AC83" s="201">
        <v>26.54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4.5</v>
      </c>
      <c r="AJ83" s="201">
        <v>0</v>
      </c>
      <c r="AK83" s="201">
        <v>5.03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17.329999999999998</v>
      </c>
      <c r="K84" s="201">
        <v>8.3000000000000007</v>
      </c>
      <c r="L84" s="201">
        <v>0.36</v>
      </c>
      <c r="M84" s="201">
        <v>2.06</v>
      </c>
      <c r="N84" s="201">
        <v>1.68</v>
      </c>
      <c r="O84" s="201">
        <v>2.38</v>
      </c>
      <c r="P84" s="201">
        <v>0.56000000000000005</v>
      </c>
      <c r="Q84" s="201">
        <v>0.15</v>
      </c>
      <c r="R84" s="201">
        <v>0.6</v>
      </c>
      <c r="S84" s="201">
        <v>0.37</v>
      </c>
      <c r="T84" s="201">
        <v>0</v>
      </c>
      <c r="U84" s="201">
        <v>1.68</v>
      </c>
      <c r="V84" s="201">
        <v>0.17</v>
      </c>
      <c r="W84" s="201">
        <v>2.38</v>
      </c>
      <c r="X84" s="201">
        <v>2.1</v>
      </c>
      <c r="Y84" s="201">
        <v>0</v>
      </c>
      <c r="Z84" s="201">
        <v>1.98</v>
      </c>
      <c r="AA84" s="201">
        <v>0</v>
      </c>
      <c r="AB84" s="201">
        <v>0</v>
      </c>
      <c r="AC84" s="201">
        <v>26.54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4.5</v>
      </c>
      <c r="AJ84" s="201">
        <v>0</v>
      </c>
      <c r="AK84" s="201">
        <v>5.03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17.329999999999998</v>
      </c>
      <c r="K85" s="201">
        <v>8.3000000000000007</v>
      </c>
      <c r="L85" s="201">
        <v>0.36</v>
      </c>
      <c r="M85" s="201">
        <v>2.06</v>
      </c>
      <c r="N85" s="201">
        <v>1.68</v>
      </c>
      <c r="O85" s="201">
        <v>2.38</v>
      </c>
      <c r="P85" s="201">
        <v>0.56000000000000005</v>
      </c>
      <c r="Q85" s="201">
        <v>0.15</v>
      </c>
      <c r="R85" s="201">
        <v>0.6</v>
      </c>
      <c r="S85" s="201">
        <v>0.37</v>
      </c>
      <c r="T85" s="201">
        <v>0</v>
      </c>
      <c r="U85" s="201">
        <v>1.68</v>
      </c>
      <c r="V85" s="201">
        <v>0.17</v>
      </c>
      <c r="W85" s="201">
        <v>0.27</v>
      </c>
      <c r="X85" s="201">
        <v>1.4</v>
      </c>
      <c r="Y85" s="201">
        <v>0</v>
      </c>
      <c r="Z85" s="201">
        <v>1.98</v>
      </c>
      <c r="AA85" s="201">
        <v>0</v>
      </c>
      <c r="AB85" s="201">
        <v>0</v>
      </c>
      <c r="AC85" s="201">
        <v>26.54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4.5</v>
      </c>
      <c r="AJ85" s="201">
        <v>0</v>
      </c>
      <c r="AK85" s="201">
        <v>5.03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17.329999999999998</v>
      </c>
      <c r="K86" s="201">
        <v>8.3000000000000007</v>
      </c>
      <c r="L86" s="201">
        <v>0.36</v>
      </c>
      <c r="M86" s="201">
        <v>2.06</v>
      </c>
      <c r="N86" s="201">
        <v>1.68</v>
      </c>
      <c r="O86" s="201">
        <v>2.38</v>
      </c>
      <c r="P86" s="201">
        <v>0.56000000000000005</v>
      </c>
      <c r="Q86" s="201">
        <v>0.15</v>
      </c>
      <c r="R86" s="201">
        <v>0.6</v>
      </c>
      <c r="S86" s="201">
        <v>0.37</v>
      </c>
      <c r="T86" s="201">
        <v>0</v>
      </c>
      <c r="U86" s="201">
        <v>1.68</v>
      </c>
      <c r="V86" s="201">
        <v>0.17</v>
      </c>
      <c r="W86" s="201">
        <v>0.27</v>
      </c>
      <c r="X86" s="201">
        <v>1.4</v>
      </c>
      <c r="Y86" s="201">
        <v>0</v>
      </c>
      <c r="Z86" s="201">
        <v>1.98</v>
      </c>
      <c r="AA86" s="201">
        <v>0</v>
      </c>
      <c r="AB86" s="201">
        <v>0</v>
      </c>
      <c r="AC86" s="201">
        <v>26.54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4.5</v>
      </c>
      <c r="AJ86" s="201">
        <v>0</v>
      </c>
      <c r="AK86" s="201">
        <v>5.03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17.329999999999998</v>
      </c>
      <c r="K87" s="201">
        <v>8.3000000000000007</v>
      </c>
      <c r="L87" s="201">
        <v>0.36</v>
      </c>
      <c r="M87" s="201">
        <v>2.06</v>
      </c>
      <c r="N87" s="201">
        <v>1.68</v>
      </c>
      <c r="O87" s="201">
        <v>2.38</v>
      </c>
      <c r="P87" s="201">
        <v>0.56000000000000005</v>
      </c>
      <c r="Q87" s="201">
        <v>0.15</v>
      </c>
      <c r="R87" s="201">
        <v>0.6</v>
      </c>
      <c r="S87" s="201">
        <v>0.37</v>
      </c>
      <c r="T87" s="201">
        <v>0</v>
      </c>
      <c r="U87" s="201">
        <v>1.68</v>
      </c>
      <c r="V87" s="201">
        <v>0.17</v>
      </c>
      <c r="W87" s="201">
        <v>0.27</v>
      </c>
      <c r="X87" s="201">
        <v>1.47</v>
      </c>
      <c r="Y87" s="201">
        <v>0</v>
      </c>
      <c r="Z87" s="201">
        <v>1.98</v>
      </c>
      <c r="AA87" s="201">
        <v>0</v>
      </c>
      <c r="AB87" s="201">
        <v>0</v>
      </c>
      <c r="AC87" s="201">
        <v>26.28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4.5</v>
      </c>
      <c r="AJ87" s="201">
        <v>0</v>
      </c>
      <c r="AK87" s="201">
        <v>5.03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17.329999999999998</v>
      </c>
      <c r="K88" s="201">
        <v>8.3000000000000007</v>
      </c>
      <c r="L88" s="201">
        <v>0.36</v>
      </c>
      <c r="M88" s="201">
        <v>2.06</v>
      </c>
      <c r="N88" s="201">
        <v>1.68</v>
      </c>
      <c r="O88" s="201">
        <v>2.38</v>
      </c>
      <c r="P88" s="201">
        <v>0.56000000000000005</v>
      </c>
      <c r="Q88" s="201">
        <v>0.15</v>
      </c>
      <c r="R88" s="201">
        <v>0.6</v>
      </c>
      <c r="S88" s="201">
        <v>0.37</v>
      </c>
      <c r="T88" s="201">
        <v>0</v>
      </c>
      <c r="U88" s="201">
        <v>1.68</v>
      </c>
      <c r="V88" s="201">
        <v>0.17</v>
      </c>
      <c r="W88" s="201">
        <v>0.27</v>
      </c>
      <c r="X88" s="201">
        <v>1.47</v>
      </c>
      <c r="Y88" s="201">
        <v>0</v>
      </c>
      <c r="Z88" s="201">
        <v>1.98</v>
      </c>
      <c r="AA88" s="201">
        <v>0</v>
      </c>
      <c r="AB88" s="201">
        <v>0</v>
      </c>
      <c r="AC88" s="201">
        <v>26.28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4.5</v>
      </c>
      <c r="AJ88" s="201">
        <v>0</v>
      </c>
      <c r="AK88" s="201">
        <v>5.03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17.329999999999998</v>
      </c>
      <c r="K89" s="201">
        <v>8.3000000000000007</v>
      </c>
      <c r="L89" s="201">
        <v>0.36</v>
      </c>
      <c r="M89" s="201">
        <v>2.06</v>
      </c>
      <c r="N89" s="201">
        <v>1.68</v>
      </c>
      <c r="O89" s="201">
        <v>2.38</v>
      </c>
      <c r="P89" s="201">
        <v>0.56000000000000005</v>
      </c>
      <c r="Q89" s="201">
        <v>0.15</v>
      </c>
      <c r="R89" s="201">
        <v>0.6</v>
      </c>
      <c r="S89" s="201">
        <v>0.37</v>
      </c>
      <c r="T89" s="201">
        <v>0</v>
      </c>
      <c r="U89" s="201">
        <v>1.68</v>
      </c>
      <c r="V89" s="201">
        <v>0.17</v>
      </c>
      <c r="W89" s="201">
        <v>0.27</v>
      </c>
      <c r="X89" s="201">
        <v>1.47</v>
      </c>
      <c r="Y89" s="201">
        <v>0</v>
      </c>
      <c r="Z89" s="201">
        <v>1.98</v>
      </c>
      <c r="AA89" s="201">
        <v>0</v>
      </c>
      <c r="AB89" s="201">
        <v>0</v>
      </c>
      <c r="AC89" s="201">
        <v>26.28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4.5</v>
      </c>
      <c r="AJ89" s="201">
        <v>0</v>
      </c>
      <c r="AK89" s="201">
        <v>5.03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17.329999999999998</v>
      </c>
      <c r="K90" s="201">
        <v>8.3000000000000007</v>
      </c>
      <c r="L90" s="201">
        <v>0.36</v>
      </c>
      <c r="M90" s="201">
        <v>2.06</v>
      </c>
      <c r="N90" s="201">
        <v>1.68</v>
      </c>
      <c r="O90" s="201">
        <v>2.38</v>
      </c>
      <c r="P90" s="201">
        <v>0.56000000000000005</v>
      </c>
      <c r="Q90" s="201">
        <v>0.15</v>
      </c>
      <c r="R90" s="201">
        <v>0.6</v>
      </c>
      <c r="S90" s="201">
        <v>0.37</v>
      </c>
      <c r="T90" s="201">
        <v>0</v>
      </c>
      <c r="U90" s="201">
        <v>1.68</v>
      </c>
      <c r="V90" s="201">
        <v>0.17</v>
      </c>
      <c r="W90" s="201">
        <v>0.27</v>
      </c>
      <c r="X90" s="201">
        <v>1.47</v>
      </c>
      <c r="Y90" s="201">
        <v>0</v>
      </c>
      <c r="Z90" s="201">
        <v>1.98</v>
      </c>
      <c r="AA90" s="201">
        <v>0</v>
      </c>
      <c r="AB90" s="201">
        <v>0</v>
      </c>
      <c r="AC90" s="201">
        <v>26.28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4.5</v>
      </c>
      <c r="AJ90" s="201">
        <v>0</v>
      </c>
      <c r="AK90" s="201">
        <v>5.03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17.329999999999998</v>
      </c>
      <c r="K91" s="201">
        <v>8.3000000000000007</v>
      </c>
      <c r="L91" s="201">
        <v>0.36</v>
      </c>
      <c r="M91" s="201">
        <v>2.06</v>
      </c>
      <c r="N91" s="201">
        <v>1.68</v>
      </c>
      <c r="O91" s="201">
        <v>2.38</v>
      </c>
      <c r="P91" s="201">
        <v>0.56000000000000005</v>
      </c>
      <c r="Q91" s="201">
        <v>0.15</v>
      </c>
      <c r="R91" s="201">
        <v>0.6</v>
      </c>
      <c r="S91" s="201">
        <v>0.37</v>
      </c>
      <c r="T91" s="201">
        <v>0</v>
      </c>
      <c r="U91" s="201">
        <v>1.68</v>
      </c>
      <c r="V91" s="201">
        <v>0.18</v>
      </c>
      <c r="W91" s="201">
        <v>0.27</v>
      </c>
      <c r="X91" s="201">
        <v>1.47</v>
      </c>
      <c r="Y91" s="201">
        <v>0</v>
      </c>
      <c r="Z91" s="201">
        <v>1.98</v>
      </c>
      <c r="AA91" s="201">
        <v>0</v>
      </c>
      <c r="AB91" s="201">
        <v>0</v>
      </c>
      <c r="AC91" s="201">
        <v>26.28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7.33</v>
      </c>
      <c r="AJ91" s="201">
        <v>0</v>
      </c>
      <c r="AK91" s="201">
        <v>5.03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17.329999999999998</v>
      </c>
      <c r="K92" s="201">
        <v>8.3000000000000007</v>
      </c>
      <c r="L92" s="201">
        <v>0.36</v>
      </c>
      <c r="M92" s="201">
        <v>2.06</v>
      </c>
      <c r="N92" s="201">
        <v>1.68</v>
      </c>
      <c r="O92" s="201">
        <v>2.38</v>
      </c>
      <c r="P92" s="201">
        <v>0.56000000000000005</v>
      </c>
      <c r="Q92" s="201">
        <v>0.15</v>
      </c>
      <c r="R92" s="201">
        <v>0.6</v>
      </c>
      <c r="S92" s="201">
        <v>0.37</v>
      </c>
      <c r="T92" s="201">
        <v>0</v>
      </c>
      <c r="U92" s="201">
        <v>1.68</v>
      </c>
      <c r="V92" s="201">
        <v>0.18</v>
      </c>
      <c r="W92" s="201">
        <v>0.27</v>
      </c>
      <c r="X92" s="201">
        <v>1.47</v>
      </c>
      <c r="Y92" s="201">
        <v>0</v>
      </c>
      <c r="Z92" s="201">
        <v>1.98</v>
      </c>
      <c r="AA92" s="201">
        <v>0</v>
      </c>
      <c r="AB92" s="201">
        <v>0</v>
      </c>
      <c r="AC92" s="201">
        <v>26.28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7.33</v>
      </c>
      <c r="AJ92" s="201">
        <v>0</v>
      </c>
      <c r="AK92" s="201">
        <v>5.03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17.329999999999998</v>
      </c>
      <c r="K93" s="201">
        <v>8.3000000000000007</v>
      </c>
      <c r="L93" s="201">
        <v>0.36</v>
      </c>
      <c r="M93" s="201">
        <v>2.06</v>
      </c>
      <c r="N93" s="201">
        <v>1.68</v>
      </c>
      <c r="O93" s="201">
        <v>2.38</v>
      </c>
      <c r="P93" s="201">
        <v>0.56000000000000005</v>
      </c>
      <c r="Q93" s="201">
        <v>0.15</v>
      </c>
      <c r="R93" s="201">
        <v>0.6</v>
      </c>
      <c r="S93" s="201">
        <v>0.37</v>
      </c>
      <c r="T93" s="201">
        <v>0</v>
      </c>
      <c r="U93" s="201">
        <v>1.68</v>
      </c>
      <c r="V93" s="201">
        <v>0.18</v>
      </c>
      <c r="W93" s="201">
        <v>0.27</v>
      </c>
      <c r="X93" s="201">
        <v>1.47</v>
      </c>
      <c r="Y93" s="201">
        <v>0</v>
      </c>
      <c r="Z93" s="201">
        <v>1.98</v>
      </c>
      <c r="AA93" s="201">
        <v>0</v>
      </c>
      <c r="AB93" s="201">
        <v>0</v>
      </c>
      <c r="AC93" s="201">
        <v>26.28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7.33</v>
      </c>
      <c r="AJ93" s="201">
        <v>0</v>
      </c>
      <c r="AK93" s="201">
        <v>5.03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17.329999999999998</v>
      </c>
      <c r="K94" s="201">
        <v>8.3000000000000007</v>
      </c>
      <c r="L94" s="201">
        <v>0.36</v>
      </c>
      <c r="M94" s="201">
        <v>2.06</v>
      </c>
      <c r="N94" s="201">
        <v>1.68</v>
      </c>
      <c r="O94" s="201">
        <v>2.38</v>
      </c>
      <c r="P94" s="201">
        <v>0.56000000000000005</v>
      </c>
      <c r="Q94" s="201">
        <v>0.15</v>
      </c>
      <c r="R94" s="201">
        <v>0.6</v>
      </c>
      <c r="S94" s="201">
        <v>0.37</v>
      </c>
      <c r="T94" s="201">
        <v>0</v>
      </c>
      <c r="U94" s="201">
        <v>1.68</v>
      </c>
      <c r="V94" s="201">
        <v>0.18</v>
      </c>
      <c r="W94" s="201">
        <v>0.27</v>
      </c>
      <c r="X94" s="201">
        <v>1.47</v>
      </c>
      <c r="Y94" s="201">
        <v>0</v>
      </c>
      <c r="Z94" s="201">
        <v>1.98</v>
      </c>
      <c r="AA94" s="201">
        <v>0</v>
      </c>
      <c r="AB94" s="201">
        <v>0</v>
      </c>
      <c r="AC94" s="201">
        <v>26.28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7.33</v>
      </c>
      <c r="AJ94" s="201">
        <v>0</v>
      </c>
      <c r="AK94" s="201">
        <v>5.03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17.329999999999998</v>
      </c>
      <c r="K95" s="201">
        <v>8.3000000000000007</v>
      </c>
      <c r="L95" s="201">
        <v>0.36</v>
      </c>
      <c r="M95" s="201">
        <v>2.06</v>
      </c>
      <c r="N95" s="201">
        <v>1.68</v>
      </c>
      <c r="O95" s="201">
        <v>2.38</v>
      </c>
      <c r="P95" s="201">
        <v>0.56000000000000005</v>
      </c>
      <c r="Q95" s="201">
        <v>0.15</v>
      </c>
      <c r="R95" s="201">
        <v>0.6</v>
      </c>
      <c r="S95" s="201">
        <v>0.37</v>
      </c>
      <c r="T95" s="201">
        <v>0</v>
      </c>
      <c r="U95" s="201">
        <v>1.68</v>
      </c>
      <c r="V95" s="201">
        <v>0.19</v>
      </c>
      <c r="W95" s="201">
        <v>0.27</v>
      </c>
      <c r="X95" s="201">
        <v>1.1499999999999999</v>
      </c>
      <c r="Y95" s="201">
        <v>0</v>
      </c>
      <c r="Z95" s="201">
        <v>1.98</v>
      </c>
      <c r="AA95" s="201">
        <v>0</v>
      </c>
      <c r="AB95" s="201">
        <v>0</v>
      </c>
      <c r="AC95" s="201">
        <v>26.28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7.33</v>
      </c>
      <c r="AJ95" s="201">
        <v>0</v>
      </c>
      <c r="AK95" s="201">
        <v>5.03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17.329999999999998</v>
      </c>
      <c r="K96" s="201">
        <v>8.3000000000000007</v>
      </c>
      <c r="L96" s="201">
        <v>0.36</v>
      </c>
      <c r="M96" s="201">
        <v>2.06</v>
      </c>
      <c r="N96" s="201">
        <v>1.68</v>
      </c>
      <c r="O96" s="201">
        <v>2.38</v>
      </c>
      <c r="P96" s="201">
        <v>0.56000000000000005</v>
      </c>
      <c r="Q96" s="201">
        <v>0.15</v>
      </c>
      <c r="R96" s="201">
        <v>0.6</v>
      </c>
      <c r="S96" s="201">
        <v>0.37</v>
      </c>
      <c r="T96" s="201">
        <v>0</v>
      </c>
      <c r="U96" s="201">
        <v>1.68</v>
      </c>
      <c r="V96" s="201">
        <v>0.19</v>
      </c>
      <c r="W96" s="201">
        <v>0.27</v>
      </c>
      <c r="X96" s="201">
        <v>1.1499999999999999</v>
      </c>
      <c r="Y96" s="201">
        <v>0</v>
      </c>
      <c r="Z96" s="201">
        <v>1.98</v>
      </c>
      <c r="AA96" s="201">
        <v>0</v>
      </c>
      <c r="AB96" s="201">
        <v>0</v>
      </c>
      <c r="AC96" s="201">
        <v>26.28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7.33</v>
      </c>
      <c r="AJ96" s="201">
        <v>0</v>
      </c>
      <c r="AK96" s="201">
        <v>5.03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17.329999999999998</v>
      </c>
      <c r="K97" s="201">
        <v>8.3000000000000007</v>
      </c>
      <c r="L97" s="201">
        <v>0.36</v>
      </c>
      <c r="M97" s="201">
        <v>2.06</v>
      </c>
      <c r="N97" s="201">
        <v>1.68</v>
      </c>
      <c r="O97" s="201">
        <v>2.38</v>
      </c>
      <c r="P97" s="201">
        <v>0.56000000000000005</v>
      </c>
      <c r="Q97" s="201">
        <v>0.15</v>
      </c>
      <c r="R97" s="201">
        <v>0.6</v>
      </c>
      <c r="S97" s="201">
        <v>0.37</v>
      </c>
      <c r="T97" s="201">
        <v>0</v>
      </c>
      <c r="U97" s="201">
        <v>1.68</v>
      </c>
      <c r="V97" s="201">
        <v>0.2</v>
      </c>
      <c r="W97" s="201">
        <v>0.27</v>
      </c>
      <c r="X97" s="201">
        <v>1.1499999999999999</v>
      </c>
      <c r="Y97" s="201">
        <v>0</v>
      </c>
      <c r="Z97" s="201">
        <v>1.98</v>
      </c>
      <c r="AA97" s="201">
        <v>0</v>
      </c>
      <c r="AB97" s="201">
        <v>0</v>
      </c>
      <c r="AC97" s="201">
        <v>26.28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7.33</v>
      </c>
      <c r="AJ97" s="201">
        <v>0</v>
      </c>
      <c r="AK97" s="201">
        <v>5.03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17.329999999999998</v>
      </c>
      <c r="K98" s="201">
        <v>8.3000000000000007</v>
      </c>
      <c r="L98" s="201">
        <v>0.36</v>
      </c>
      <c r="M98" s="201">
        <v>2.06</v>
      </c>
      <c r="N98" s="201">
        <v>1.68</v>
      </c>
      <c r="O98" s="201">
        <v>2.38</v>
      </c>
      <c r="P98" s="201">
        <v>0.56000000000000005</v>
      </c>
      <c r="Q98" s="201">
        <v>0.15</v>
      </c>
      <c r="R98" s="201">
        <v>0.6</v>
      </c>
      <c r="S98" s="201">
        <v>0.37</v>
      </c>
      <c r="T98" s="201">
        <v>0</v>
      </c>
      <c r="U98" s="201">
        <v>1.68</v>
      </c>
      <c r="V98" s="201">
        <v>0.2</v>
      </c>
      <c r="W98" s="201">
        <v>0.27</v>
      </c>
      <c r="X98" s="201">
        <v>1.1499999999999999</v>
      </c>
      <c r="Y98" s="201">
        <v>0</v>
      </c>
      <c r="Z98" s="201">
        <v>1.98</v>
      </c>
      <c r="AA98" s="201">
        <v>0</v>
      </c>
      <c r="AB98" s="201">
        <v>0</v>
      </c>
      <c r="AC98" s="201">
        <v>26.28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7.33</v>
      </c>
      <c r="AJ98" s="201">
        <v>0</v>
      </c>
      <c r="AK98" s="201">
        <v>5.03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7.1149999999999989E-3</v>
      </c>
      <c r="G99">
        <f t="shared" si="0"/>
        <v>5.7099999999999989E-3</v>
      </c>
      <c r="H99">
        <f t="shared" si="0"/>
        <v>0</v>
      </c>
      <c r="I99">
        <f t="shared" si="0"/>
        <v>0</v>
      </c>
      <c r="J99">
        <f t="shared" si="0"/>
        <v>0.37568749999999973</v>
      </c>
      <c r="K99">
        <f t="shared" si="0"/>
        <v>0.19403249999999977</v>
      </c>
      <c r="L99">
        <f t="shared" si="0"/>
        <v>-0.23957499999999984</v>
      </c>
      <c r="M99">
        <f t="shared" si="0"/>
        <v>4.9440000000000039E-2</v>
      </c>
      <c r="N99">
        <f t="shared" si="0"/>
        <v>4.0320000000000092E-2</v>
      </c>
      <c r="O99">
        <f t="shared" si="0"/>
        <v>5.7119999999999928E-2</v>
      </c>
      <c r="P99">
        <f t="shared" si="0"/>
        <v>1.3440000000000016E-2</v>
      </c>
      <c r="Q99">
        <f t="shared" si="0"/>
        <v>3.6325000000000051E-3</v>
      </c>
      <c r="R99">
        <f t="shared" si="0"/>
        <v>1.4400000000000024E-2</v>
      </c>
      <c r="S99">
        <f t="shared" si="0"/>
        <v>8.9125000000000072E-3</v>
      </c>
      <c r="T99">
        <f t="shared" si="0"/>
        <v>0</v>
      </c>
      <c r="U99">
        <f t="shared" si="0"/>
        <v>4.677750000000002E-2</v>
      </c>
      <c r="V99">
        <f t="shared" si="0"/>
        <v>4.1149999999999989E-3</v>
      </c>
      <c r="W99">
        <f t="shared" si="0"/>
        <v>2.0434999999999988E-2</v>
      </c>
      <c r="X99">
        <f t="shared" si="0"/>
        <v>3.6947500000000008E-2</v>
      </c>
      <c r="Y99">
        <f t="shared" si="0"/>
        <v>0</v>
      </c>
      <c r="Z99">
        <f t="shared" si="0"/>
        <v>4.7519999999999937E-2</v>
      </c>
      <c r="AA99">
        <f t="shared" si="0"/>
        <v>1.6640000000000009E-2</v>
      </c>
      <c r="AB99">
        <f t="shared" si="0"/>
        <v>0</v>
      </c>
      <c r="AC99">
        <f t="shared" si="0"/>
        <v>0.60439250000000022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0.14480000000000012</v>
      </c>
      <c r="AJ99">
        <f t="shared" si="0"/>
        <v>0</v>
      </c>
      <c r="AK99">
        <f t="shared" si="0"/>
        <v>8.1819999999999962E-2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9.74</v>
      </c>
      <c r="K3" s="201">
        <v>2.67</v>
      </c>
      <c r="L3" s="201">
        <v>2.06</v>
      </c>
      <c r="M3" s="201">
        <v>0</v>
      </c>
      <c r="N3" s="201">
        <v>0.98</v>
      </c>
      <c r="O3" s="201">
        <v>1.63</v>
      </c>
      <c r="P3" s="201">
        <v>1.41</v>
      </c>
      <c r="Q3" s="201">
        <v>0.09</v>
      </c>
      <c r="R3" s="201">
        <v>0.35</v>
      </c>
      <c r="S3" s="201">
        <v>0.22</v>
      </c>
      <c r="T3" s="201">
        <v>0</v>
      </c>
      <c r="U3" s="201">
        <v>9.48</v>
      </c>
      <c r="V3" s="201">
        <v>0.1</v>
      </c>
      <c r="W3" s="201">
        <v>0.27</v>
      </c>
      <c r="X3" s="201">
        <v>0.81</v>
      </c>
      <c r="Y3" s="201">
        <v>0</v>
      </c>
      <c r="Z3" s="201">
        <v>1.1399999999999999</v>
      </c>
      <c r="AA3" s="201">
        <v>0.74</v>
      </c>
      <c r="AB3" s="201">
        <v>0</v>
      </c>
      <c r="AC3" s="201">
        <v>5.49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2.1800000000000002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9.74</v>
      </c>
      <c r="K4" s="201">
        <v>2.67</v>
      </c>
      <c r="L4" s="201">
        <v>2.06</v>
      </c>
      <c r="M4" s="201">
        <v>0</v>
      </c>
      <c r="N4" s="201">
        <v>0.98</v>
      </c>
      <c r="O4" s="201">
        <v>1.63</v>
      </c>
      <c r="P4" s="201">
        <v>1.41</v>
      </c>
      <c r="Q4" s="201">
        <v>0.09</v>
      </c>
      <c r="R4" s="201">
        <v>0.35</v>
      </c>
      <c r="S4" s="201">
        <v>0.22</v>
      </c>
      <c r="T4" s="201">
        <v>0</v>
      </c>
      <c r="U4" s="201">
        <v>9.48</v>
      </c>
      <c r="V4" s="201">
        <v>0.1</v>
      </c>
      <c r="W4" s="201">
        <v>0.27</v>
      </c>
      <c r="X4" s="201">
        <v>0.81</v>
      </c>
      <c r="Y4" s="201">
        <v>0</v>
      </c>
      <c r="Z4" s="201">
        <v>1.1399999999999999</v>
      </c>
      <c r="AA4" s="201">
        <v>0.74</v>
      </c>
      <c r="AB4" s="201">
        <v>0</v>
      </c>
      <c r="AC4" s="201">
        <v>5.49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1.73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10.02</v>
      </c>
      <c r="K5" s="201">
        <v>2.67</v>
      </c>
      <c r="L5" s="201">
        <v>2.06</v>
      </c>
      <c r="M5" s="201">
        <v>0</v>
      </c>
      <c r="N5" s="201">
        <v>0.98</v>
      </c>
      <c r="O5" s="201">
        <v>1.63</v>
      </c>
      <c r="P5" s="201">
        <v>1.41</v>
      </c>
      <c r="Q5" s="201">
        <v>0.09</v>
      </c>
      <c r="R5" s="201">
        <v>0.35</v>
      </c>
      <c r="S5" s="201">
        <v>0.22</v>
      </c>
      <c r="T5" s="201">
        <v>0</v>
      </c>
      <c r="U5" s="201">
        <v>9.48</v>
      </c>
      <c r="V5" s="201">
        <v>0.1</v>
      </c>
      <c r="W5" s="201">
        <v>0.27</v>
      </c>
      <c r="X5" s="201">
        <v>0.81</v>
      </c>
      <c r="Y5" s="201">
        <v>0</v>
      </c>
      <c r="Z5" s="201">
        <v>1.1399999999999999</v>
      </c>
      <c r="AA5" s="201">
        <v>0.74</v>
      </c>
      <c r="AB5" s="201">
        <v>0</v>
      </c>
      <c r="AC5" s="201">
        <v>5.49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1.73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10.02</v>
      </c>
      <c r="K6" s="201">
        <v>2.67</v>
      </c>
      <c r="L6" s="201">
        <v>2.06</v>
      </c>
      <c r="M6" s="201">
        <v>0</v>
      </c>
      <c r="N6" s="201">
        <v>0.98</v>
      </c>
      <c r="O6" s="201">
        <v>1.63</v>
      </c>
      <c r="P6" s="201">
        <v>1.41</v>
      </c>
      <c r="Q6" s="201">
        <v>0.09</v>
      </c>
      <c r="R6" s="201">
        <v>0.35</v>
      </c>
      <c r="S6" s="201">
        <v>0.22</v>
      </c>
      <c r="T6" s="201">
        <v>0</v>
      </c>
      <c r="U6" s="201">
        <v>9.48</v>
      </c>
      <c r="V6" s="201">
        <v>0.1</v>
      </c>
      <c r="W6" s="201">
        <v>0.27</v>
      </c>
      <c r="X6" s="201">
        <v>0.81</v>
      </c>
      <c r="Y6" s="201">
        <v>0</v>
      </c>
      <c r="Z6" s="201">
        <v>1.1399999999999999</v>
      </c>
      <c r="AA6" s="201">
        <v>0.74</v>
      </c>
      <c r="AB6" s="201">
        <v>0</v>
      </c>
      <c r="AC6" s="201">
        <v>5.49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1.73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10.02</v>
      </c>
      <c r="K7" s="201">
        <v>2.67</v>
      </c>
      <c r="L7" s="201">
        <v>2.06</v>
      </c>
      <c r="M7" s="201">
        <v>0</v>
      </c>
      <c r="N7" s="201">
        <v>0.98</v>
      </c>
      <c r="O7" s="201">
        <v>1.63</v>
      </c>
      <c r="P7" s="201">
        <v>1.41</v>
      </c>
      <c r="Q7" s="201">
        <v>0.09</v>
      </c>
      <c r="R7" s="201">
        <v>0.35</v>
      </c>
      <c r="S7" s="201">
        <v>0.22</v>
      </c>
      <c r="T7" s="201">
        <v>0</v>
      </c>
      <c r="U7" s="201">
        <v>9.48</v>
      </c>
      <c r="V7" s="201">
        <v>0.1</v>
      </c>
      <c r="W7" s="201">
        <v>0.26</v>
      </c>
      <c r="X7" s="201">
        <v>0.81</v>
      </c>
      <c r="Y7" s="201">
        <v>0</v>
      </c>
      <c r="Z7" s="201">
        <v>1.1399999999999999</v>
      </c>
      <c r="AA7" s="201">
        <v>0.74</v>
      </c>
      <c r="AB7" s="201">
        <v>0</v>
      </c>
      <c r="AC7" s="201">
        <v>5.49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1.73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10.02</v>
      </c>
      <c r="K8" s="201">
        <v>2.67</v>
      </c>
      <c r="L8" s="201">
        <v>2.06</v>
      </c>
      <c r="M8" s="201">
        <v>0</v>
      </c>
      <c r="N8" s="201">
        <v>0.98</v>
      </c>
      <c r="O8" s="201">
        <v>1.63</v>
      </c>
      <c r="P8" s="201">
        <v>1.41</v>
      </c>
      <c r="Q8" s="201">
        <v>0.09</v>
      </c>
      <c r="R8" s="201">
        <v>0.35</v>
      </c>
      <c r="S8" s="201">
        <v>0.22</v>
      </c>
      <c r="T8" s="201">
        <v>0</v>
      </c>
      <c r="U8" s="201">
        <v>9.48</v>
      </c>
      <c r="V8" s="201">
        <v>0.1</v>
      </c>
      <c r="W8" s="201">
        <v>0.26</v>
      </c>
      <c r="X8" s="201">
        <v>0.81</v>
      </c>
      <c r="Y8" s="201">
        <v>0</v>
      </c>
      <c r="Z8" s="201">
        <v>1.1399999999999999</v>
      </c>
      <c r="AA8" s="201">
        <v>0.74</v>
      </c>
      <c r="AB8" s="201">
        <v>0</v>
      </c>
      <c r="AC8" s="201">
        <v>5.49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1.73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10.02</v>
      </c>
      <c r="K9" s="201">
        <v>2.67</v>
      </c>
      <c r="L9" s="201">
        <v>2.06</v>
      </c>
      <c r="M9" s="201">
        <v>0</v>
      </c>
      <c r="N9" s="201">
        <v>0.98</v>
      </c>
      <c r="O9" s="201">
        <v>1.63</v>
      </c>
      <c r="P9" s="201">
        <v>1.41</v>
      </c>
      <c r="Q9" s="201">
        <v>0.09</v>
      </c>
      <c r="R9" s="201">
        <v>0.35</v>
      </c>
      <c r="S9" s="201">
        <v>0.22</v>
      </c>
      <c r="T9" s="201">
        <v>0</v>
      </c>
      <c r="U9" s="201">
        <v>9.48</v>
      </c>
      <c r="V9" s="201">
        <v>0.1</v>
      </c>
      <c r="W9" s="201">
        <v>0.26</v>
      </c>
      <c r="X9" s="201">
        <v>0.81</v>
      </c>
      <c r="Y9" s="201">
        <v>0</v>
      </c>
      <c r="Z9" s="201">
        <v>1.1399999999999999</v>
      </c>
      <c r="AA9" s="201">
        <v>0.74</v>
      </c>
      <c r="AB9" s="201">
        <v>0</v>
      </c>
      <c r="AC9" s="201">
        <v>5.0999999999999996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1.73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10.02</v>
      </c>
      <c r="K10" s="201">
        <v>2.67</v>
      </c>
      <c r="L10" s="201">
        <v>2.06</v>
      </c>
      <c r="M10" s="201">
        <v>0</v>
      </c>
      <c r="N10" s="201">
        <v>0.98</v>
      </c>
      <c r="O10" s="201">
        <v>1.63</v>
      </c>
      <c r="P10" s="201">
        <v>1.41</v>
      </c>
      <c r="Q10" s="201">
        <v>0.09</v>
      </c>
      <c r="R10" s="201">
        <v>0.35</v>
      </c>
      <c r="S10" s="201">
        <v>0.22</v>
      </c>
      <c r="T10" s="201">
        <v>0</v>
      </c>
      <c r="U10" s="201">
        <v>9.48</v>
      </c>
      <c r="V10" s="201">
        <v>0.1</v>
      </c>
      <c r="W10" s="201">
        <v>0.26</v>
      </c>
      <c r="X10" s="201">
        <v>0.81</v>
      </c>
      <c r="Y10" s="201">
        <v>0</v>
      </c>
      <c r="Z10" s="201">
        <v>1.1399999999999999</v>
      </c>
      <c r="AA10" s="201">
        <v>0.74</v>
      </c>
      <c r="AB10" s="201">
        <v>0</v>
      </c>
      <c r="AC10" s="201">
        <v>5.0999999999999996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1.73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10.58</v>
      </c>
      <c r="K11" s="201">
        <v>2.67</v>
      </c>
      <c r="L11" s="201">
        <v>2.06</v>
      </c>
      <c r="M11" s="201">
        <v>0</v>
      </c>
      <c r="N11" s="201">
        <v>0.98</v>
      </c>
      <c r="O11" s="201">
        <v>1.63</v>
      </c>
      <c r="P11" s="201">
        <v>1.41</v>
      </c>
      <c r="Q11" s="201">
        <v>0.09</v>
      </c>
      <c r="R11" s="201">
        <v>0.35</v>
      </c>
      <c r="S11" s="201">
        <v>0.22</v>
      </c>
      <c r="T11" s="201">
        <v>0</v>
      </c>
      <c r="U11" s="201">
        <v>9.48</v>
      </c>
      <c r="V11" s="201">
        <v>0.1</v>
      </c>
      <c r="W11" s="201">
        <v>0.26</v>
      </c>
      <c r="X11" s="201">
        <v>0.81</v>
      </c>
      <c r="Y11" s="201">
        <v>0</v>
      </c>
      <c r="Z11" s="201">
        <v>1.1399999999999999</v>
      </c>
      <c r="AA11" s="201">
        <v>0.74</v>
      </c>
      <c r="AB11" s="201">
        <v>0</v>
      </c>
      <c r="AC11" s="201">
        <v>13.11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5.0999999999999996</v>
      </c>
      <c r="AJ11" s="201">
        <v>0</v>
      </c>
      <c r="AK11" s="201">
        <v>0.94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10.58</v>
      </c>
      <c r="K12" s="201">
        <v>2.67</v>
      </c>
      <c r="L12" s="201">
        <v>2.06</v>
      </c>
      <c r="M12" s="201">
        <v>0</v>
      </c>
      <c r="N12" s="201">
        <v>0.98</v>
      </c>
      <c r="O12" s="201">
        <v>1.63</v>
      </c>
      <c r="P12" s="201">
        <v>1.41</v>
      </c>
      <c r="Q12" s="201">
        <v>0.09</v>
      </c>
      <c r="R12" s="201">
        <v>0.35</v>
      </c>
      <c r="S12" s="201">
        <v>0.22</v>
      </c>
      <c r="T12" s="201">
        <v>0</v>
      </c>
      <c r="U12" s="201">
        <v>9.48</v>
      </c>
      <c r="V12" s="201">
        <v>0.1</v>
      </c>
      <c r="W12" s="201">
        <v>0.26</v>
      </c>
      <c r="X12" s="201">
        <v>0.81</v>
      </c>
      <c r="Y12" s="201">
        <v>0</v>
      </c>
      <c r="Z12" s="201">
        <v>1.1399999999999999</v>
      </c>
      <c r="AA12" s="201">
        <v>0.74</v>
      </c>
      <c r="AB12" s="201">
        <v>0</v>
      </c>
      <c r="AC12" s="201">
        <v>13.11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5.0999999999999996</v>
      </c>
      <c r="AJ12" s="201">
        <v>0</v>
      </c>
      <c r="AK12" s="201">
        <v>0.94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10.58</v>
      </c>
      <c r="K13" s="201">
        <v>2.67</v>
      </c>
      <c r="L13" s="201">
        <v>2.06</v>
      </c>
      <c r="M13" s="201">
        <v>0</v>
      </c>
      <c r="N13" s="201">
        <v>0.98</v>
      </c>
      <c r="O13" s="201">
        <v>1.63</v>
      </c>
      <c r="P13" s="201">
        <v>1.41</v>
      </c>
      <c r="Q13" s="201">
        <v>0.09</v>
      </c>
      <c r="R13" s="201">
        <v>0.35</v>
      </c>
      <c r="S13" s="201">
        <v>0.22</v>
      </c>
      <c r="T13" s="201">
        <v>0</v>
      </c>
      <c r="U13" s="201">
        <v>9.48</v>
      </c>
      <c r="V13" s="201">
        <v>0.1</v>
      </c>
      <c r="W13" s="201">
        <v>0.26</v>
      </c>
      <c r="X13" s="201">
        <v>0.81</v>
      </c>
      <c r="Y13" s="201">
        <v>0</v>
      </c>
      <c r="Z13" s="201">
        <v>1.1399999999999999</v>
      </c>
      <c r="AA13" s="201">
        <v>0.74</v>
      </c>
      <c r="AB13" s="201">
        <v>0</v>
      </c>
      <c r="AC13" s="201">
        <v>13.11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10.26</v>
      </c>
      <c r="AJ13" s="201">
        <v>0</v>
      </c>
      <c r="AK13" s="201">
        <v>0.94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10.58</v>
      </c>
      <c r="K14" s="201">
        <v>2.67</v>
      </c>
      <c r="L14" s="201">
        <v>2.06</v>
      </c>
      <c r="M14" s="201">
        <v>0</v>
      </c>
      <c r="N14" s="201">
        <v>0.98</v>
      </c>
      <c r="O14" s="201">
        <v>1.63</v>
      </c>
      <c r="P14" s="201">
        <v>1.41</v>
      </c>
      <c r="Q14" s="201">
        <v>0.09</v>
      </c>
      <c r="R14" s="201">
        <v>0.35</v>
      </c>
      <c r="S14" s="201">
        <v>0.22</v>
      </c>
      <c r="T14" s="201">
        <v>0</v>
      </c>
      <c r="U14" s="201">
        <v>9.48</v>
      </c>
      <c r="V14" s="201">
        <v>0.1</v>
      </c>
      <c r="W14" s="201">
        <v>0.26</v>
      </c>
      <c r="X14" s="201">
        <v>0.81</v>
      </c>
      <c r="Y14" s="201">
        <v>0</v>
      </c>
      <c r="Z14" s="201">
        <v>1.1399999999999999</v>
      </c>
      <c r="AA14" s="201">
        <v>0.74</v>
      </c>
      <c r="AB14" s="201">
        <v>0</v>
      </c>
      <c r="AC14" s="201">
        <v>13.11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5.0999999999999996</v>
      </c>
      <c r="AJ14" s="201">
        <v>0</v>
      </c>
      <c r="AK14" s="201">
        <v>0.94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10.58</v>
      </c>
      <c r="K15" s="201">
        <v>2.96</v>
      </c>
      <c r="L15" s="201">
        <v>2.06</v>
      </c>
      <c r="M15" s="201">
        <v>0</v>
      </c>
      <c r="N15" s="201">
        <v>0.98</v>
      </c>
      <c r="O15" s="201">
        <v>1.63</v>
      </c>
      <c r="P15" s="201">
        <v>1.41</v>
      </c>
      <c r="Q15" s="201">
        <v>0.09</v>
      </c>
      <c r="R15" s="201">
        <v>0.35</v>
      </c>
      <c r="S15" s="201">
        <v>0.22</v>
      </c>
      <c r="T15" s="201">
        <v>0</v>
      </c>
      <c r="U15" s="201">
        <v>9.48</v>
      </c>
      <c r="V15" s="201">
        <v>0.1</v>
      </c>
      <c r="W15" s="201">
        <v>0.26</v>
      </c>
      <c r="X15" s="201">
        <v>0.81</v>
      </c>
      <c r="Y15" s="201">
        <v>0</v>
      </c>
      <c r="Z15" s="201">
        <v>1.1399999999999999</v>
      </c>
      <c r="AA15" s="201">
        <v>0.74</v>
      </c>
      <c r="AB15" s="201">
        <v>0</v>
      </c>
      <c r="AC15" s="201">
        <v>13.11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5.0999999999999996</v>
      </c>
      <c r="AJ15" s="201">
        <v>0</v>
      </c>
      <c r="AK15" s="201">
        <v>0.94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10.58</v>
      </c>
      <c r="K16" s="201">
        <v>2.96</v>
      </c>
      <c r="L16" s="201">
        <v>2.06</v>
      </c>
      <c r="M16" s="201">
        <v>0</v>
      </c>
      <c r="N16" s="201">
        <v>0.98</v>
      </c>
      <c r="O16" s="201">
        <v>1.63</v>
      </c>
      <c r="P16" s="201">
        <v>1.41</v>
      </c>
      <c r="Q16" s="201">
        <v>0.09</v>
      </c>
      <c r="R16" s="201">
        <v>0.35</v>
      </c>
      <c r="S16" s="201">
        <v>0.22</v>
      </c>
      <c r="T16" s="201">
        <v>0</v>
      </c>
      <c r="U16" s="201">
        <v>9.48</v>
      </c>
      <c r="V16" s="201">
        <v>0.1</v>
      </c>
      <c r="W16" s="201">
        <v>0.26</v>
      </c>
      <c r="X16" s="201">
        <v>0.81</v>
      </c>
      <c r="Y16" s="201">
        <v>0</v>
      </c>
      <c r="Z16" s="201">
        <v>1.1399999999999999</v>
      </c>
      <c r="AA16" s="201">
        <v>0.74</v>
      </c>
      <c r="AB16" s="201">
        <v>0</v>
      </c>
      <c r="AC16" s="201">
        <v>13.11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5.0999999999999996</v>
      </c>
      <c r="AJ16" s="201">
        <v>0</v>
      </c>
      <c r="AK16" s="201">
        <v>0.94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10.58</v>
      </c>
      <c r="K17" s="201">
        <v>2.96</v>
      </c>
      <c r="L17" s="201">
        <v>2.06</v>
      </c>
      <c r="M17" s="201">
        <v>0</v>
      </c>
      <c r="N17" s="201">
        <v>0.98</v>
      </c>
      <c r="O17" s="201">
        <v>1.63</v>
      </c>
      <c r="P17" s="201">
        <v>1.41</v>
      </c>
      <c r="Q17" s="201">
        <v>0.09</v>
      </c>
      <c r="R17" s="201">
        <v>0.35</v>
      </c>
      <c r="S17" s="201">
        <v>0.22</v>
      </c>
      <c r="T17" s="201">
        <v>0</v>
      </c>
      <c r="U17" s="201">
        <v>9.48</v>
      </c>
      <c r="V17" s="201">
        <v>0.1</v>
      </c>
      <c r="W17" s="201">
        <v>0.26</v>
      </c>
      <c r="X17" s="201">
        <v>0.81</v>
      </c>
      <c r="Y17" s="201">
        <v>0</v>
      </c>
      <c r="Z17" s="201">
        <v>1.1399999999999999</v>
      </c>
      <c r="AA17" s="201">
        <v>0.74</v>
      </c>
      <c r="AB17" s="201">
        <v>0</v>
      </c>
      <c r="AC17" s="201">
        <v>13.11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5.0999999999999996</v>
      </c>
      <c r="AJ17" s="201">
        <v>0</v>
      </c>
      <c r="AK17" s="201">
        <v>0.94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10.58</v>
      </c>
      <c r="K18" s="201">
        <v>2.96</v>
      </c>
      <c r="L18" s="201">
        <v>2.06</v>
      </c>
      <c r="M18" s="201">
        <v>0</v>
      </c>
      <c r="N18" s="201">
        <v>0.98</v>
      </c>
      <c r="O18" s="201">
        <v>1.63</v>
      </c>
      <c r="P18" s="201">
        <v>1.41</v>
      </c>
      <c r="Q18" s="201">
        <v>0.09</v>
      </c>
      <c r="R18" s="201">
        <v>0.35</v>
      </c>
      <c r="S18" s="201">
        <v>0.22</v>
      </c>
      <c r="T18" s="201">
        <v>0</v>
      </c>
      <c r="U18" s="201">
        <v>9.48</v>
      </c>
      <c r="V18" s="201">
        <v>0.1</v>
      </c>
      <c r="W18" s="201">
        <v>0.26</v>
      </c>
      <c r="X18" s="201">
        <v>0.81</v>
      </c>
      <c r="Y18" s="201">
        <v>0</v>
      </c>
      <c r="Z18" s="201">
        <v>1.1399999999999999</v>
      </c>
      <c r="AA18" s="201">
        <v>0.74</v>
      </c>
      <c r="AB18" s="201">
        <v>0</v>
      </c>
      <c r="AC18" s="201">
        <v>13.11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5.0999999999999996</v>
      </c>
      <c r="AJ18" s="201">
        <v>0</v>
      </c>
      <c r="AK18" s="201">
        <v>0.94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10.58</v>
      </c>
      <c r="K19" s="201">
        <v>2.67</v>
      </c>
      <c r="L19" s="201">
        <v>2.06</v>
      </c>
      <c r="M19" s="201">
        <v>0</v>
      </c>
      <c r="N19" s="201">
        <v>0.98</v>
      </c>
      <c r="O19" s="201">
        <v>1.63</v>
      </c>
      <c r="P19" s="201">
        <v>1.41</v>
      </c>
      <c r="Q19" s="201">
        <v>0.09</v>
      </c>
      <c r="R19" s="201">
        <v>0.35</v>
      </c>
      <c r="S19" s="201">
        <v>0.22</v>
      </c>
      <c r="T19" s="201">
        <v>0</v>
      </c>
      <c r="U19" s="201">
        <v>9.48</v>
      </c>
      <c r="V19" s="201">
        <v>0.1</v>
      </c>
      <c r="W19" s="201">
        <v>0.26</v>
      </c>
      <c r="X19" s="201">
        <v>0.81</v>
      </c>
      <c r="Y19" s="201">
        <v>0</v>
      </c>
      <c r="Z19" s="201">
        <v>1.1399999999999999</v>
      </c>
      <c r="AA19" s="201">
        <v>0.74</v>
      </c>
      <c r="AB19" s="201">
        <v>0</v>
      </c>
      <c r="AC19" s="201">
        <v>13.11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5.0999999999999996</v>
      </c>
      <c r="AJ19" s="201">
        <v>0</v>
      </c>
      <c r="AK19" s="201">
        <v>0.94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10.58</v>
      </c>
      <c r="K20" s="201">
        <v>2.67</v>
      </c>
      <c r="L20" s="201">
        <v>2.06</v>
      </c>
      <c r="M20" s="201">
        <v>0</v>
      </c>
      <c r="N20" s="201">
        <v>0.98</v>
      </c>
      <c r="O20" s="201">
        <v>1.63</v>
      </c>
      <c r="P20" s="201">
        <v>1.41</v>
      </c>
      <c r="Q20" s="201">
        <v>0.09</v>
      </c>
      <c r="R20" s="201">
        <v>0.35</v>
      </c>
      <c r="S20" s="201">
        <v>0.22</v>
      </c>
      <c r="T20" s="201">
        <v>0</v>
      </c>
      <c r="U20" s="201">
        <v>9.48</v>
      </c>
      <c r="V20" s="201">
        <v>0.1</v>
      </c>
      <c r="W20" s="201">
        <v>0.26</v>
      </c>
      <c r="X20" s="201">
        <v>0.81</v>
      </c>
      <c r="Y20" s="201">
        <v>0</v>
      </c>
      <c r="Z20" s="201">
        <v>1.1399999999999999</v>
      </c>
      <c r="AA20" s="201">
        <v>0.74</v>
      </c>
      <c r="AB20" s="201">
        <v>0</v>
      </c>
      <c r="AC20" s="201">
        <v>13.11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5.0999999999999996</v>
      </c>
      <c r="AJ20" s="201">
        <v>0</v>
      </c>
      <c r="AK20" s="201">
        <v>0.94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10.58</v>
      </c>
      <c r="K21" s="201">
        <v>2.67</v>
      </c>
      <c r="L21" s="201">
        <v>2.06</v>
      </c>
      <c r="M21" s="201">
        <v>0</v>
      </c>
      <c r="N21" s="201">
        <v>0.98</v>
      </c>
      <c r="O21" s="201">
        <v>1.63</v>
      </c>
      <c r="P21" s="201">
        <v>1.41</v>
      </c>
      <c r="Q21" s="201">
        <v>0.09</v>
      </c>
      <c r="R21" s="201">
        <v>0.35</v>
      </c>
      <c r="S21" s="201">
        <v>0.22</v>
      </c>
      <c r="T21" s="201">
        <v>0</v>
      </c>
      <c r="U21" s="201">
        <v>9.48</v>
      </c>
      <c r="V21" s="201">
        <v>0.1</v>
      </c>
      <c r="W21" s="201">
        <v>0.26</v>
      </c>
      <c r="X21" s="201">
        <v>0.81</v>
      </c>
      <c r="Y21" s="201">
        <v>0</v>
      </c>
      <c r="Z21" s="201">
        <v>1.1399999999999999</v>
      </c>
      <c r="AA21" s="201">
        <v>0.74</v>
      </c>
      <c r="AB21" s="201">
        <v>0</v>
      </c>
      <c r="AC21" s="201">
        <v>13.11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5.25</v>
      </c>
      <c r="AJ21" s="201">
        <v>0</v>
      </c>
      <c r="AK21" s="201">
        <v>0.94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10.58</v>
      </c>
      <c r="K22" s="201">
        <v>2.67</v>
      </c>
      <c r="L22" s="201">
        <v>2.06</v>
      </c>
      <c r="M22" s="201">
        <v>0</v>
      </c>
      <c r="N22" s="201">
        <v>0.98</v>
      </c>
      <c r="O22" s="201">
        <v>1.63</v>
      </c>
      <c r="P22" s="201">
        <v>1.41</v>
      </c>
      <c r="Q22" s="201">
        <v>0.09</v>
      </c>
      <c r="R22" s="201">
        <v>0.35</v>
      </c>
      <c r="S22" s="201">
        <v>0.22</v>
      </c>
      <c r="T22" s="201">
        <v>0</v>
      </c>
      <c r="U22" s="201">
        <v>9.48</v>
      </c>
      <c r="V22" s="201">
        <v>0.1</v>
      </c>
      <c r="W22" s="201">
        <v>0.26</v>
      </c>
      <c r="X22" s="201">
        <v>0.81</v>
      </c>
      <c r="Y22" s="201">
        <v>0</v>
      </c>
      <c r="Z22" s="201">
        <v>1.1399999999999999</v>
      </c>
      <c r="AA22" s="201">
        <v>0.74</v>
      </c>
      <c r="AB22" s="201">
        <v>0</v>
      </c>
      <c r="AC22" s="201">
        <v>13.11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5.25</v>
      </c>
      <c r="AJ22" s="201">
        <v>0</v>
      </c>
      <c r="AK22" s="201">
        <v>0.94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10.58</v>
      </c>
      <c r="K23" s="201">
        <v>2.67</v>
      </c>
      <c r="L23" s="201">
        <v>2.06</v>
      </c>
      <c r="M23" s="201">
        <v>0</v>
      </c>
      <c r="N23" s="201">
        <v>0.98</v>
      </c>
      <c r="O23" s="201">
        <v>1.63</v>
      </c>
      <c r="P23" s="201">
        <v>1.41</v>
      </c>
      <c r="Q23" s="201">
        <v>0.09</v>
      </c>
      <c r="R23" s="201">
        <v>0.35</v>
      </c>
      <c r="S23" s="201">
        <v>0.22</v>
      </c>
      <c r="T23" s="201">
        <v>0</v>
      </c>
      <c r="U23" s="201">
        <v>9.48</v>
      </c>
      <c r="V23" s="201">
        <v>0.1</v>
      </c>
      <c r="W23" s="201">
        <v>0.26</v>
      </c>
      <c r="X23" s="201">
        <v>0.81</v>
      </c>
      <c r="Y23" s="201">
        <v>0</v>
      </c>
      <c r="Z23" s="201">
        <v>1.1399999999999999</v>
      </c>
      <c r="AA23" s="201">
        <v>0.74</v>
      </c>
      <c r="AB23" s="201">
        <v>0</v>
      </c>
      <c r="AC23" s="201">
        <v>13.11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5.25</v>
      </c>
      <c r="AJ23" s="201">
        <v>0</v>
      </c>
      <c r="AK23" s="201">
        <v>0.94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10.58</v>
      </c>
      <c r="K24" s="201">
        <v>2.67</v>
      </c>
      <c r="L24" s="201">
        <v>2.06</v>
      </c>
      <c r="M24" s="201">
        <v>0</v>
      </c>
      <c r="N24" s="201">
        <v>0.98</v>
      </c>
      <c r="O24" s="201">
        <v>1.63</v>
      </c>
      <c r="P24" s="201">
        <v>1.41</v>
      </c>
      <c r="Q24" s="201">
        <v>0.09</v>
      </c>
      <c r="R24" s="201">
        <v>0.35</v>
      </c>
      <c r="S24" s="201">
        <v>0.22</v>
      </c>
      <c r="T24" s="201">
        <v>0</v>
      </c>
      <c r="U24" s="201">
        <v>9.48</v>
      </c>
      <c r="V24" s="201">
        <v>0.1</v>
      </c>
      <c r="W24" s="201">
        <v>0.26</v>
      </c>
      <c r="X24" s="201">
        <v>0.81</v>
      </c>
      <c r="Y24" s="201">
        <v>0</v>
      </c>
      <c r="Z24" s="201">
        <v>1.1399999999999999</v>
      </c>
      <c r="AA24" s="201">
        <v>0.74</v>
      </c>
      <c r="AB24" s="201">
        <v>0</v>
      </c>
      <c r="AC24" s="201">
        <v>13.11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5.25</v>
      </c>
      <c r="AJ24" s="201">
        <v>0</v>
      </c>
      <c r="AK24" s="201">
        <v>0.94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10.58</v>
      </c>
      <c r="K25" s="201">
        <v>2.67</v>
      </c>
      <c r="L25" s="201">
        <v>2.06</v>
      </c>
      <c r="M25" s="201">
        <v>0</v>
      </c>
      <c r="N25" s="201">
        <v>0.98</v>
      </c>
      <c r="O25" s="201">
        <v>1.63</v>
      </c>
      <c r="P25" s="201">
        <v>1.41</v>
      </c>
      <c r="Q25" s="201">
        <v>0.09</v>
      </c>
      <c r="R25" s="201">
        <v>0.35</v>
      </c>
      <c r="S25" s="201">
        <v>0.22</v>
      </c>
      <c r="T25" s="201">
        <v>0</v>
      </c>
      <c r="U25" s="201">
        <v>9.48</v>
      </c>
      <c r="V25" s="201">
        <v>0.1</v>
      </c>
      <c r="W25" s="201">
        <v>0.26</v>
      </c>
      <c r="X25" s="201">
        <v>0.81</v>
      </c>
      <c r="Y25" s="201">
        <v>0</v>
      </c>
      <c r="Z25" s="201">
        <v>1.1399999999999999</v>
      </c>
      <c r="AA25" s="201">
        <v>0.74</v>
      </c>
      <c r="AB25" s="201">
        <v>0</v>
      </c>
      <c r="AC25" s="201">
        <v>13.11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5.31</v>
      </c>
      <c r="AJ25" s="201">
        <v>0</v>
      </c>
      <c r="AK25" s="201">
        <v>0.94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10.58</v>
      </c>
      <c r="K26" s="201">
        <v>2.67</v>
      </c>
      <c r="L26" s="201">
        <v>2.06</v>
      </c>
      <c r="M26" s="201">
        <v>0</v>
      </c>
      <c r="N26" s="201">
        <v>0.98</v>
      </c>
      <c r="O26" s="201">
        <v>1.63</v>
      </c>
      <c r="P26" s="201">
        <v>1.41</v>
      </c>
      <c r="Q26" s="201">
        <v>0.09</v>
      </c>
      <c r="R26" s="201">
        <v>0.35</v>
      </c>
      <c r="S26" s="201">
        <v>0.22</v>
      </c>
      <c r="T26" s="201">
        <v>0</v>
      </c>
      <c r="U26" s="201">
        <v>9.48</v>
      </c>
      <c r="V26" s="201">
        <v>0.1</v>
      </c>
      <c r="W26" s="201">
        <v>0.26</v>
      </c>
      <c r="X26" s="201">
        <v>0.81</v>
      </c>
      <c r="Y26" s="201">
        <v>0</v>
      </c>
      <c r="Z26" s="201">
        <v>1.1399999999999999</v>
      </c>
      <c r="AA26" s="201">
        <v>0.74</v>
      </c>
      <c r="AB26" s="201">
        <v>0</v>
      </c>
      <c r="AC26" s="201">
        <v>13.11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5.31</v>
      </c>
      <c r="AJ26" s="201">
        <v>0</v>
      </c>
      <c r="AK26" s="201">
        <v>0.94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9.74</v>
      </c>
      <c r="K27" s="201">
        <v>2.67</v>
      </c>
      <c r="L27" s="201">
        <v>2.06</v>
      </c>
      <c r="M27" s="201">
        <v>0</v>
      </c>
      <c r="N27" s="201">
        <v>0.98</v>
      </c>
      <c r="O27" s="201">
        <v>1.63</v>
      </c>
      <c r="P27" s="201">
        <v>1.41</v>
      </c>
      <c r="Q27" s="201">
        <v>0.09</v>
      </c>
      <c r="R27" s="201">
        <v>0.35</v>
      </c>
      <c r="S27" s="201">
        <v>0.22</v>
      </c>
      <c r="T27" s="201">
        <v>0</v>
      </c>
      <c r="U27" s="201">
        <v>9.48</v>
      </c>
      <c r="V27" s="201">
        <v>0.1</v>
      </c>
      <c r="W27" s="201">
        <v>0.26</v>
      </c>
      <c r="X27" s="201">
        <v>0.81</v>
      </c>
      <c r="Y27" s="201">
        <v>0</v>
      </c>
      <c r="Z27" s="201">
        <v>1.1399999999999999</v>
      </c>
      <c r="AA27" s="201">
        <v>0.74</v>
      </c>
      <c r="AB27" s="201">
        <v>0</v>
      </c>
      <c r="AC27" s="201">
        <v>13.11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5.0999999999999996</v>
      </c>
      <c r="AJ27" s="201">
        <v>0</v>
      </c>
      <c r="AK27" s="201">
        <v>0.94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9.74</v>
      </c>
      <c r="K28" s="201">
        <v>2.67</v>
      </c>
      <c r="L28" s="201">
        <v>2.06</v>
      </c>
      <c r="M28" s="201">
        <v>0</v>
      </c>
      <c r="N28" s="201">
        <v>0.98</v>
      </c>
      <c r="O28" s="201">
        <v>1.63</v>
      </c>
      <c r="P28" s="201">
        <v>1.41</v>
      </c>
      <c r="Q28" s="201">
        <v>0.09</v>
      </c>
      <c r="R28" s="201">
        <v>0.35</v>
      </c>
      <c r="S28" s="201">
        <v>0.22</v>
      </c>
      <c r="T28" s="201">
        <v>0</v>
      </c>
      <c r="U28" s="201">
        <v>9.48</v>
      </c>
      <c r="V28" s="201">
        <v>0.1</v>
      </c>
      <c r="W28" s="201">
        <v>0.26</v>
      </c>
      <c r="X28" s="201">
        <v>0.81</v>
      </c>
      <c r="Y28" s="201">
        <v>0</v>
      </c>
      <c r="Z28" s="201">
        <v>1.1399999999999999</v>
      </c>
      <c r="AA28" s="201">
        <v>0.74</v>
      </c>
      <c r="AB28" s="201">
        <v>0</v>
      </c>
      <c r="AC28" s="201">
        <v>12.38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5.0999999999999996</v>
      </c>
      <c r="AJ28" s="201">
        <v>0</v>
      </c>
      <c r="AK28" s="201">
        <v>0.94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9.74</v>
      </c>
      <c r="K29" s="201">
        <v>2.67</v>
      </c>
      <c r="L29" s="201">
        <v>2.06</v>
      </c>
      <c r="M29" s="201">
        <v>0</v>
      </c>
      <c r="N29" s="201">
        <v>0.98</v>
      </c>
      <c r="O29" s="201">
        <v>1.63</v>
      </c>
      <c r="P29" s="201">
        <v>1.41</v>
      </c>
      <c r="Q29" s="201">
        <v>0.09</v>
      </c>
      <c r="R29" s="201">
        <v>0.35</v>
      </c>
      <c r="S29" s="201">
        <v>0.22</v>
      </c>
      <c r="T29" s="201">
        <v>0</v>
      </c>
      <c r="U29" s="201">
        <v>9.48</v>
      </c>
      <c r="V29" s="201">
        <v>0.1</v>
      </c>
      <c r="W29" s="201">
        <v>0.26</v>
      </c>
      <c r="X29" s="201">
        <v>0.81</v>
      </c>
      <c r="Y29" s="201">
        <v>0</v>
      </c>
      <c r="Z29" s="201">
        <v>1.1399999999999999</v>
      </c>
      <c r="AA29" s="201">
        <v>0.74</v>
      </c>
      <c r="AB29" s="201">
        <v>0</v>
      </c>
      <c r="AC29" s="201">
        <v>12.38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5.0999999999999996</v>
      </c>
      <c r="AJ29" s="201">
        <v>0</v>
      </c>
      <c r="AK29" s="201">
        <v>0.94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9.74</v>
      </c>
      <c r="K30" s="201">
        <v>2.67</v>
      </c>
      <c r="L30" s="201">
        <v>39.43</v>
      </c>
      <c r="M30" s="201">
        <v>0</v>
      </c>
      <c r="N30" s="201">
        <v>0.98</v>
      </c>
      <c r="O30" s="201">
        <v>1.63</v>
      </c>
      <c r="P30" s="201">
        <v>1.41</v>
      </c>
      <c r="Q30" s="201">
        <v>0.84</v>
      </c>
      <c r="R30" s="201">
        <v>8.83</v>
      </c>
      <c r="S30" s="201">
        <v>4.7699999999999996</v>
      </c>
      <c r="T30" s="201">
        <v>0</v>
      </c>
      <c r="U30" s="201">
        <v>9.48</v>
      </c>
      <c r="V30" s="201">
        <v>0.1</v>
      </c>
      <c r="W30" s="201">
        <v>0.26</v>
      </c>
      <c r="X30" s="201">
        <v>0.81</v>
      </c>
      <c r="Y30" s="201">
        <v>0</v>
      </c>
      <c r="Z30" s="201">
        <v>1.1399999999999999</v>
      </c>
      <c r="AA30" s="201">
        <v>0.74</v>
      </c>
      <c r="AB30" s="201">
        <v>0</v>
      </c>
      <c r="AC30" s="201">
        <v>12.38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5.0999999999999996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9.74</v>
      </c>
      <c r="K31" s="201">
        <v>8.33</v>
      </c>
      <c r="L31" s="201">
        <v>39.43</v>
      </c>
      <c r="M31" s="201">
        <v>0</v>
      </c>
      <c r="N31" s="201">
        <v>0.98</v>
      </c>
      <c r="O31" s="201">
        <v>1.63</v>
      </c>
      <c r="P31" s="201">
        <v>1.41</v>
      </c>
      <c r="Q31" s="201">
        <v>0.84</v>
      </c>
      <c r="R31" s="201">
        <v>8.83</v>
      </c>
      <c r="S31" s="201">
        <v>4.7699999999999996</v>
      </c>
      <c r="T31" s="201">
        <v>0</v>
      </c>
      <c r="U31" s="201">
        <v>9.48</v>
      </c>
      <c r="V31" s="201">
        <v>0.1</v>
      </c>
      <c r="W31" s="201">
        <v>0.26</v>
      </c>
      <c r="X31" s="201">
        <v>0.81</v>
      </c>
      <c r="Y31" s="201">
        <v>0</v>
      </c>
      <c r="Z31" s="201">
        <v>1.1399999999999999</v>
      </c>
      <c r="AA31" s="201">
        <v>0.74</v>
      </c>
      <c r="AB31" s="201">
        <v>0</v>
      </c>
      <c r="AC31" s="201">
        <v>12.38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5.0999999999999996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9.74</v>
      </c>
      <c r="K32" s="201">
        <v>4.54</v>
      </c>
      <c r="L32" s="201">
        <v>39.43</v>
      </c>
      <c r="M32" s="201">
        <v>0</v>
      </c>
      <c r="N32" s="201">
        <v>0.98</v>
      </c>
      <c r="O32" s="201">
        <v>1.63</v>
      </c>
      <c r="P32" s="201">
        <v>1.41</v>
      </c>
      <c r="Q32" s="201">
        <v>0.84</v>
      </c>
      <c r="R32" s="201">
        <v>8.83</v>
      </c>
      <c r="S32" s="201">
        <v>4.7699999999999996</v>
      </c>
      <c r="T32" s="201">
        <v>0</v>
      </c>
      <c r="U32" s="201">
        <v>9.48</v>
      </c>
      <c r="V32" s="201">
        <v>0.1</v>
      </c>
      <c r="W32" s="201">
        <v>0.26</v>
      </c>
      <c r="X32" s="201">
        <v>0.81</v>
      </c>
      <c r="Y32" s="201">
        <v>0</v>
      </c>
      <c r="Z32" s="201">
        <v>1.1399999999999999</v>
      </c>
      <c r="AA32" s="201">
        <v>0.74</v>
      </c>
      <c r="AB32" s="201">
        <v>0</v>
      </c>
      <c r="AC32" s="201">
        <v>13.11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5.0999999999999996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9.74</v>
      </c>
      <c r="K33" s="201">
        <v>5.09</v>
      </c>
      <c r="L33" s="201">
        <v>39.43</v>
      </c>
      <c r="M33" s="201">
        <v>0</v>
      </c>
      <c r="N33" s="201">
        <v>0.98</v>
      </c>
      <c r="O33" s="201">
        <v>1.63</v>
      </c>
      <c r="P33" s="201">
        <v>1.41</v>
      </c>
      <c r="Q33" s="201">
        <v>0.84</v>
      </c>
      <c r="R33" s="201">
        <v>8.83</v>
      </c>
      <c r="S33" s="201">
        <v>4.7699999999999996</v>
      </c>
      <c r="T33" s="201">
        <v>0</v>
      </c>
      <c r="U33" s="201">
        <v>9.48</v>
      </c>
      <c r="V33" s="201">
        <v>0.1</v>
      </c>
      <c r="W33" s="201">
        <v>0.26</v>
      </c>
      <c r="X33" s="201">
        <v>0.81</v>
      </c>
      <c r="Y33" s="201">
        <v>0</v>
      </c>
      <c r="Z33" s="201">
        <v>1.1399999999999999</v>
      </c>
      <c r="AA33" s="201">
        <v>0.74</v>
      </c>
      <c r="AB33" s="201">
        <v>0</v>
      </c>
      <c r="AC33" s="201">
        <v>13.11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5.31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9.74</v>
      </c>
      <c r="K34" s="201">
        <v>5.09</v>
      </c>
      <c r="L34" s="201">
        <v>39.43</v>
      </c>
      <c r="M34" s="201">
        <v>0</v>
      </c>
      <c r="N34" s="201">
        <v>0.98</v>
      </c>
      <c r="O34" s="201">
        <v>1.63</v>
      </c>
      <c r="P34" s="201">
        <v>1.41</v>
      </c>
      <c r="Q34" s="201">
        <v>0.84</v>
      </c>
      <c r="R34" s="201">
        <v>8.83</v>
      </c>
      <c r="S34" s="201">
        <v>4.7699999999999996</v>
      </c>
      <c r="T34" s="201">
        <v>0</v>
      </c>
      <c r="U34" s="201">
        <v>9.48</v>
      </c>
      <c r="V34" s="201">
        <v>0.1</v>
      </c>
      <c r="W34" s="201">
        <v>0.26</v>
      </c>
      <c r="X34" s="201">
        <v>0.81</v>
      </c>
      <c r="Y34" s="201">
        <v>0</v>
      </c>
      <c r="Z34" s="201">
        <v>1.1399999999999999</v>
      </c>
      <c r="AA34" s="201">
        <v>0.74</v>
      </c>
      <c r="AB34" s="201">
        <v>0</v>
      </c>
      <c r="AC34" s="201">
        <v>13.11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5.31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9.74</v>
      </c>
      <c r="K35" s="201">
        <v>35.74</v>
      </c>
      <c r="L35" s="201">
        <v>40.21</v>
      </c>
      <c r="M35" s="201">
        <v>0</v>
      </c>
      <c r="N35" s="201">
        <v>0.98</v>
      </c>
      <c r="O35" s="201">
        <v>1.63</v>
      </c>
      <c r="P35" s="201">
        <v>1.41</v>
      </c>
      <c r="Q35" s="201">
        <v>0.84</v>
      </c>
      <c r="R35" s="201">
        <v>8.83</v>
      </c>
      <c r="S35" s="201">
        <v>4.7699999999999996</v>
      </c>
      <c r="T35" s="201">
        <v>0</v>
      </c>
      <c r="U35" s="201">
        <v>9.48</v>
      </c>
      <c r="V35" s="201">
        <v>0.1</v>
      </c>
      <c r="W35" s="201">
        <v>0.26</v>
      </c>
      <c r="X35" s="201">
        <v>0.81</v>
      </c>
      <c r="Y35" s="201">
        <v>0</v>
      </c>
      <c r="Z35" s="201">
        <v>1.1399999999999999</v>
      </c>
      <c r="AA35" s="201">
        <v>0.74</v>
      </c>
      <c r="AB35" s="201">
        <v>0</v>
      </c>
      <c r="AC35" s="201">
        <v>13.11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5.31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9.74</v>
      </c>
      <c r="K36" s="201">
        <v>35.74</v>
      </c>
      <c r="L36" s="201">
        <v>40.21</v>
      </c>
      <c r="M36" s="201">
        <v>0</v>
      </c>
      <c r="N36" s="201">
        <v>0.98</v>
      </c>
      <c r="O36" s="201">
        <v>1.63</v>
      </c>
      <c r="P36" s="201">
        <v>1.41</v>
      </c>
      <c r="Q36" s="201">
        <v>0.84</v>
      </c>
      <c r="R36" s="201">
        <v>8.83</v>
      </c>
      <c r="S36" s="201">
        <v>4.7699999999999996</v>
      </c>
      <c r="T36" s="201">
        <v>0</v>
      </c>
      <c r="U36" s="201">
        <v>9.48</v>
      </c>
      <c r="V36" s="201">
        <v>0.1</v>
      </c>
      <c r="W36" s="201">
        <v>0.26</v>
      </c>
      <c r="X36" s="201">
        <v>0.81</v>
      </c>
      <c r="Y36" s="201">
        <v>0</v>
      </c>
      <c r="Z36" s="201">
        <v>1.1399999999999999</v>
      </c>
      <c r="AA36" s="201">
        <v>0.74</v>
      </c>
      <c r="AB36" s="201">
        <v>0</v>
      </c>
      <c r="AC36" s="201">
        <v>13.11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5.31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9.74</v>
      </c>
      <c r="K37" s="201">
        <v>43.81</v>
      </c>
      <c r="L37" s="201">
        <v>40.21</v>
      </c>
      <c r="M37" s="201">
        <v>0</v>
      </c>
      <c r="N37" s="201">
        <v>0.98</v>
      </c>
      <c r="O37" s="201">
        <v>1.63</v>
      </c>
      <c r="P37" s="201">
        <v>1.41</v>
      </c>
      <c r="Q37" s="201">
        <v>0.84</v>
      </c>
      <c r="R37" s="201">
        <v>8.83</v>
      </c>
      <c r="S37" s="201">
        <v>4.7699999999999996</v>
      </c>
      <c r="T37" s="201">
        <v>0</v>
      </c>
      <c r="U37" s="201">
        <v>9.48</v>
      </c>
      <c r="V37" s="201">
        <v>0.1</v>
      </c>
      <c r="W37" s="201">
        <v>0.26</v>
      </c>
      <c r="X37" s="201">
        <v>0.81</v>
      </c>
      <c r="Y37" s="201">
        <v>0</v>
      </c>
      <c r="Z37" s="201">
        <v>1.1399999999999999</v>
      </c>
      <c r="AA37" s="201">
        <v>0.74</v>
      </c>
      <c r="AB37" s="201">
        <v>0</v>
      </c>
      <c r="AC37" s="201">
        <v>13.11</v>
      </c>
      <c r="AD37" s="201">
        <v>0</v>
      </c>
      <c r="AE37" s="201">
        <v>0</v>
      </c>
      <c r="AF37" s="201">
        <v>0</v>
      </c>
      <c r="AG37" s="201">
        <v>0</v>
      </c>
      <c r="AH37" s="201">
        <v>32.14</v>
      </c>
      <c r="AI37" s="201">
        <v>5.31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9.74</v>
      </c>
      <c r="K38" s="201">
        <v>43.81</v>
      </c>
      <c r="L38" s="201">
        <v>40.21</v>
      </c>
      <c r="M38" s="201">
        <v>0</v>
      </c>
      <c r="N38" s="201">
        <v>0.98</v>
      </c>
      <c r="O38" s="201">
        <v>1.63</v>
      </c>
      <c r="P38" s="201">
        <v>1.41</v>
      </c>
      <c r="Q38" s="201">
        <v>0.84</v>
      </c>
      <c r="R38" s="201">
        <v>8.83</v>
      </c>
      <c r="S38" s="201">
        <v>4.7699999999999996</v>
      </c>
      <c r="T38" s="201">
        <v>0</v>
      </c>
      <c r="U38" s="201">
        <v>9.48</v>
      </c>
      <c r="V38" s="201">
        <v>0.1</v>
      </c>
      <c r="W38" s="201">
        <v>0.26</v>
      </c>
      <c r="X38" s="201">
        <v>0.81</v>
      </c>
      <c r="Y38" s="201">
        <v>0</v>
      </c>
      <c r="Z38" s="201">
        <v>1.1399999999999999</v>
      </c>
      <c r="AA38" s="201">
        <v>0.74</v>
      </c>
      <c r="AB38" s="201">
        <v>0</v>
      </c>
      <c r="AC38" s="201">
        <v>13.11</v>
      </c>
      <c r="AD38" s="201">
        <v>0</v>
      </c>
      <c r="AE38" s="201">
        <v>0</v>
      </c>
      <c r="AF38" s="201">
        <v>0</v>
      </c>
      <c r="AG38" s="201">
        <v>0</v>
      </c>
      <c r="AH38" s="201">
        <v>32.14</v>
      </c>
      <c r="AI38" s="201">
        <v>5.31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9.74</v>
      </c>
      <c r="K39" s="201">
        <v>43.81</v>
      </c>
      <c r="L39" s="201">
        <v>39.43</v>
      </c>
      <c r="M39" s="201">
        <v>0</v>
      </c>
      <c r="N39" s="201">
        <v>0.98</v>
      </c>
      <c r="O39" s="201">
        <v>1.63</v>
      </c>
      <c r="P39" s="201">
        <v>1.41</v>
      </c>
      <c r="Q39" s="201">
        <v>0.84</v>
      </c>
      <c r="R39" s="201">
        <v>8.83</v>
      </c>
      <c r="S39" s="201">
        <v>4.7699999999999996</v>
      </c>
      <c r="T39" s="201">
        <v>0</v>
      </c>
      <c r="U39" s="201">
        <v>9.48</v>
      </c>
      <c r="V39" s="201">
        <v>0.1</v>
      </c>
      <c r="W39" s="201">
        <v>0.26</v>
      </c>
      <c r="X39" s="201">
        <v>0.81</v>
      </c>
      <c r="Y39" s="201">
        <v>0</v>
      </c>
      <c r="Z39" s="201">
        <v>1.1399999999999999</v>
      </c>
      <c r="AA39" s="201">
        <v>0.74</v>
      </c>
      <c r="AB39" s="201">
        <v>0</v>
      </c>
      <c r="AC39" s="201">
        <v>5.49</v>
      </c>
      <c r="AD39" s="201">
        <v>0</v>
      </c>
      <c r="AE39" s="201">
        <v>0</v>
      </c>
      <c r="AF39" s="201">
        <v>0</v>
      </c>
      <c r="AG39" s="201">
        <v>0</v>
      </c>
      <c r="AH39" s="201">
        <v>32.14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9.74</v>
      </c>
      <c r="K40" s="201">
        <v>43.81</v>
      </c>
      <c r="L40" s="201">
        <v>39.43</v>
      </c>
      <c r="M40" s="201">
        <v>0</v>
      </c>
      <c r="N40" s="201">
        <v>0.98</v>
      </c>
      <c r="O40" s="201">
        <v>1.63</v>
      </c>
      <c r="P40" s="201">
        <v>1.41</v>
      </c>
      <c r="Q40" s="201">
        <v>0.84</v>
      </c>
      <c r="R40" s="201">
        <v>8.83</v>
      </c>
      <c r="S40" s="201">
        <v>4.7699999999999996</v>
      </c>
      <c r="T40" s="201">
        <v>0</v>
      </c>
      <c r="U40" s="201">
        <v>9.48</v>
      </c>
      <c r="V40" s="201">
        <v>0.1</v>
      </c>
      <c r="W40" s="201">
        <v>0.26</v>
      </c>
      <c r="X40" s="201">
        <v>0.81</v>
      </c>
      <c r="Y40" s="201">
        <v>0</v>
      </c>
      <c r="Z40" s="201">
        <v>1.1399999999999999</v>
      </c>
      <c r="AA40" s="201">
        <v>0.74</v>
      </c>
      <c r="AB40" s="201">
        <v>0</v>
      </c>
      <c r="AC40" s="201">
        <v>5.49</v>
      </c>
      <c r="AD40" s="201">
        <v>0</v>
      </c>
      <c r="AE40" s="201">
        <v>0</v>
      </c>
      <c r="AF40" s="201">
        <v>0</v>
      </c>
      <c r="AG40" s="201">
        <v>0</v>
      </c>
      <c r="AH40" s="201">
        <v>32.14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9.74</v>
      </c>
      <c r="K41" s="201">
        <v>43.81</v>
      </c>
      <c r="L41" s="201">
        <v>39.43</v>
      </c>
      <c r="M41" s="201">
        <v>0</v>
      </c>
      <c r="N41" s="201">
        <v>0.98</v>
      </c>
      <c r="O41" s="201">
        <v>1.63</v>
      </c>
      <c r="P41" s="201">
        <v>1.41</v>
      </c>
      <c r="Q41" s="201">
        <v>0.84</v>
      </c>
      <c r="R41" s="201">
        <v>8.83</v>
      </c>
      <c r="S41" s="201">
        <v>4.7699999999999996</v>
      </c>
      <c r="T41" s="201">
        <v>0</v>
      </c>
      <c r="U41" s="201">
        <v>9.48</v>
      </c>
      <c r="V41" s="201">
        <v>0.1</v>
      </c>
      <c r="W41" s="201">
        <v>0.26</v>
      </c>
      <c r="X41" s="201">
        <v>0.81</v>
      </c>
      <c r="Y41" s="201">
        <v>0</v>
      </c>
      <c r="Z41" s="201">
        <v>1.1399999999999999</v>
      </c>
      <c r="AA41" s="201">
        <v>0.74</v>
      </c>
      <c r="AB41" s="201">
        <v>0</v>
      </c>
      <c r="AC41" s="201">
        <v>13.28</v>
      </c>
      <c r="AD41" s="201">
        <v>0</v>
      </c>
      <c r="AE41" s="201">
        <v>0</v>
      </c>
      <c r="AF41" s="201">
        <v>0</v>
      </c>
      <c r="AG41" s="201">
        <v>0</v>
      </c>
      <c r="AH41" s="201">
        <v>32.14</v>
      </c>
      <c r="AI41" s="201">
        <v>5.31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9.74</v>
      </c>
      <c r="K42" s="201">
        <v>43.81</v>
      </c>
      <c r="L42" s="201">
        <v>39.43</v>
      </c>
      <c r="M42" s="201">
        <v>0</v>
      </c>
      <c r="N42" s="201">
        <v>0.98</v>
      </c>
      <c r="O42" s="201">
        <v>1.63</v>
      </c>
      <c r="P42" s="201">
        <v>1.41</v>
      </c>
      <c r="Q42" s="201">
        <v>0.84</v>
      </c>
      <c r="R42" s="201">
        <v>8.83</v>
      </c>
      <c r="S42" s="201">
        <v>4.7699999999999996</v>
      </c>
      <c r="T42" s="201">
        <v>0</v>
      </c>
      <c r="U42" s="201">
        <v>9.48</v>
      </c>
      <c r="V42" s="201">
        <v>0.1</v>
      </c>
      <c r="W42" s="201">
        <v>0.26</v>
      </c>
      <c r="X42" s="201">
        <v>0.81</v>
      </c>
      <c r="Y42" s="201">
        <v>0</v>
      </c>
      <c r="Z42" s="201">
        <v>1.1399999999999999</v>
      </c>
      <c r="AA42" s="201">
        <v>0.74</v>
      </c>
      <c r="AB42" s="201">
        <v>0</v>
      </c>
      <c r="AC42" s="201">
        <v>13.28</v>
      </c>
      <c r="AD42" s="201">
        <v>0</v>
      </c>
      <c r="AE42" s="201">
        <v>0</v>
      </c>
      <c r="AF42" s="201">
        <v>0</v>
      </c>
      <c r="AG42" s="201">
        <v>0</v>
      </c>
      <c r="AH42" s="201">
        <v>32.14</v>
      </c>
      <c r="AI42" s="201">
        <v>5.31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9.74</v>
      </c>
      <c r="K43" s="201">
        <v>43.81</v>
      </c>
      <c r="L43" s="201">
        <v>39.43</v>
      </c>
      <c r="M43" s="201">
        <v>0</v>
      </c>
      <c r="N43" s="201">
        <v>0.98</v>
      </c>
      <c r="O43" s="201">
        <v>1.63</v>
      </c>
      <c r="P43" s="201">
        <v>1.41</v>
      </c>
      <c r="Q43" s="201">
        <v>0.09</v>
      </c>
      <c r="R43" s="201">
        <v>0.35</v>
      </c>
      <c r="S43" s="201">
        <v>0.22</v>
      </c>
      <c r="T43" s="201">
        <v>0</v>
      </c>
      <c r="U43" s="201">
        <v>9.48</v>
      </c>
      <c r="V43" s="201">
        <v>0.1</v>
      </c>
      <c r="W43" s="201">
        <v>0.26</v>
      </c>
      <c r="X43" s="201">
        <v>0.81</v>
      </c>
      <c r="Y43" s="201">
        <v>0</v>
      </c>
      <c r="Z43" s="201">
        <v>1.1399999999999999</v>
      </c>
      <c r="AA43" s="201">
        <v>0.74</v>
      </c>
      <c r="AB43" s="201">
        <v>0</v>
      </c>
      <c r="AC43" s="201">
        <v>13.28</v>
      </c>
      <c r="AD43" s="201">
        <v>0</v>
      </c>
      <c r="AE43" s="201">
        <v>0</v>
      </c>
      <c r="AF43" s="201">
        <v>0</v>
      </c>
      <c r="AG43" s="201">
        <v>0</v>
      </c>
      <c r="AH43" s="201">
        <v>32.14</v>
      </c>
      <c r="AI43" s="201">
        <v>4.5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9.74</v>
      </c>
      <c r="K44" s="201">
        <v>43.81</v>
      </c>
      <c r="L44" s="201">
        <v>39.43</v>
      </c>
      <c r="M44" s="201">
        <v>0</v>
      </c>
      <c r="N44" s="201">
        <v>0.98</v>
      </c>
      <c r="O44" s="201">
        <v>1.63</v>
      </c>
      <c r="P44" s="201">
        <v>1.41</v>
      </c>
      <c r="Q44" s="201">
        <v>0.09</v>
      </c>
      <c r="R44" s="201">
        <v>0.35</v>
      </c>
      <c r="S44" s="201">
        <v>0.22</v>
      </c>
      <c r="T44" s="201">
        <v>0</v>
      </c>
      <c r="U44" s="201">
        <v>9.48</v>
      </c>
      <c r="V44" s="201">
        <v>0.1</v>
      </c>
      <c r="W44" s="201">
        <v>0.26</v>
      </c>
      <c r="X44" s="201">
        <v>0.81</v>
      </c>
      <c r="Y44" s="201">
        <v>0</v>
      </c>
      <c r="Z44" s="201">
        <v>1.1399999999999999</v>
      </c>
      <c r="AA44" s="201">
        <v>0.74</v>
      </c>
      <c r="AB44" s="201">
        <v>0</v>
      </c>
      <c r="AC44" s="201">
        <v>13.28</v>
      </c>
      <c r="AD44" s="201">
        <v>0</v>
      </c>
      <c r="AE44" s="201">
        <v>0</v>
      </c>
      <c r="AF44" s="201">
        <v>0</v>
      </c>
      <c r="AG44" s="201">
        <v>0</v>
      </c>
      <c r="AH44" s="201">
        <v>32.14</v>
      </c>
      <c r="AI44" s="201">
        <v>4.5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6.96</v>
      </c>
      <c r="K45" s="201">
        <v>43.81</v>
      </c>
      <c r="L45" s="201">
        <v>39.43</v>
      </c>
      <c r="M45" s="201">
        <v>0</v>
      </c>
      <c r="N45" s="201">
        <v>0.98</v>
      </c>
      <c r="O45" s="201">
        <v>1.63</v>
      </c>
      <c r="P45" s="201">
        <v>1.41</v>
      </c>
      <c r="Q45" s="201">
        <v>0.09</v>
      </c>
      <c r="R45" s="201">
        <v>0.35</v>
      </c>
      <c r="S45" s="201">
        <v>0.22</v>
      </c>
      <c r="T45" s="201">
        <v>0</v>
      </c>
      <c r="U45" s="201">
        <v>9.48</v>
      </c>
      <c r="V45" s="201">
        <v>0.1</v>
      </c>
      <c r="W45" s="201">
        <v>0.26</v>
      </c>
      <c r="X45" s="201">
        <v>0.81</v>
      </c>
      <c r="Y45" s="201">
        <v>0</v>
      </c>
      <c r="Z45" s="201">
        <v>1.1399999999999999</v>
      </c>
      <c r="AA45" s="201">
        <v>0.74</v>
      </c>
      <c r="AB45" s="201">
        <v>0</v>
      </c>
      <c r="AC45" s="201">
        <v>13.28</v>
      </c>
      <c r="AD45" s="201">
        <v>0</v>
      </c>
      <c r="AE45" s="201">
        <v>0</v>
      </c>
      <c r="AF45" s="201">
        <v>0</v>
      </c>
      <c r="AG45" s="201">
        <v>0</v>
      </c>
      <c r="AH45" s="201">
        <v>32.14</v>
      </c>
      <c r="AI45" s="201">
        <v>4.5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6.96</v>
      </c>
      <c r="K46" s="201">
        <v>43.81</v>
      </c>
      <c r="L46" s="201">
        <v>39.43</v>
      </c>
      <c r="M46" s="201">
        <v>0</v>
      </c>
      <c r="N46" s="201">
        <v>0.98</v>
      </c>
      <c r="O46" s="201">
        <v>1.63</v>
      </c>
      <c r="P46" s="201">
        <v>1.41</v>
      </c>
      <c r="Q46" s="201">
        <v>0.09</v>
      </c>
      <c r="R46" s="201">
        <v>0.35</v>
      </c>
      <c r="S46" s="201">
        <v>0.22</v>
      </c>
      <c r="T46" s="201">
        <v>0</v>
      </c>
      <c r="U46" s="201">
        <v>9.48</v>
      </c>
      <c r="V46" s="201">
        <v>0.1</v>
      </c>
      <c r="W46" s="201">
        <v>0.26</v>
      </c>
      <c r="X46" s="201">
        <v>0.81</v>
      </c>
      <c r="Y46" s="201">
        <v>0</v>
      </c>
      <c r="Z46" s="201">
        <v>1.1399999999999999</v>
      </c>
      <c r="AA46" s="201">
        <v>0.74</v>
      </c>
      <c r="AB46" s="201">
        <v>0</v>
      </c>
      <c r="AC46" s="201">
        <v>13.42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7.0000000000000007E-2</v>
      </c>
      <c r="G47" s="201">
        <v>0.09</v>
      </c>
      <c r="H47" s="201">
        <v>0</v>
      </c>
      <c r="I47" s="201">
        <v>0</v>
      </c>
      <c r="J47" s="201">
        <v>5.85</v>
      </c>
      <c r="K47" s="201">
        <v>43.81</v>
      </c>
      <c r="L47" s="201">
        <v>33.619999999999997</v>
      </c>
      <c r="M47" s="201">
        <v>0</v>
      </c>
      <c r="N47" s="201">
        <v>0.98</v>
      </c>
      <c r="O47" s="201">
        <v>1.63</v>
      </c>
      <c r="P47" s="201">
        <v>1.41</v>
      </c>
      <c r="Q47" s="201">
        <v>0.09</v>
      </c>
      <c r="R47" s="201">
        <v>0.35</v>
      </c>
      <c r="S47" s="201">
        <v>0.22</v>
      </c>
      <c r="T47" s="201">
        <v>0</v>
      </c>
      <c r="U47" s="201">
        <v>9.48</v>
      </c>
      <c r="V47" s="201">
        <v>0.1</v>
      </c>
      <c r="W47" s="201">
        <v>0.49</v>
      </c>
      <c r="X47" s="201">
        <v>0.81</v>
      </c>
      <c r="Y47" s="201">
        <v>0</v>
      </c>
      <c r="Z47" s="201">
        <v>1.1399999999999999</v>
      </c>
      <c r="AA47" s="201">
        <v>0</v>
      </c>
      <c r="AB47" s="201">
        <v>0</v>
      </c>
      <c r="AC47" s="201">
        <v>11.74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7.0000000000000007E-2</v>
      </c>
      <c r="G48" s="201">
        <v>0.09</v>
      </c>
      <c r="H48" s="201">
        <v>0</v>
      </c>
      <c r="I48" s="201">
        <v>0</v>
      </c>
      <c r="J48" s="201">
        <v>5.85</v>
      </c>
      <c r="K48" s="201">
        <v>24.46</v>
      </c>
      <c r="L48" s="201">
        <v>33.619999999999997</v>
      </c>
      <c r="M48" s="201">
        <v>0</v>
      </c>
      <c r="N48" s="201">
        <v>0.98</v>
      </c>
      <c r="O48" s="201">
        <v>1.63</v>
      </c>
      <c r="P48" s="201">
        <v>1.41</v>
      </c>
      <c r="Q48" s="201">
        <v>0.09</v>
      </c>
      <c r="R48" s="201">
        <v>0.35</v>
      </c>
      <c r="S48" s="201">
        <v>0.22</v>
      </c>
      <c r="T48" s="201">
        <v>0</v>
      </c>
      <c r="U48" s="201">
        <v>9.48</v>
      </c>
      <c r="V48" s="201">
        <v>0.1</v>
      </c>
      <c r="W48" s="201">
        <v>0.49</v>
      </c>
      <c r="X48" s="201">
        <v>0.81</v>
      </c>
      <c r="Y48" s="201">
        <v>0</v>
      </c>
      <c r="Z48" s="201">
        <v>1.1399999999999999</v>
      </c>
      <c r="AA48" s="201">
        <v>0</v>
      </c>
      <c r="AB48" s="201">
        <v>0</v>
      </c>
      <c r="AC48" s="201">
        <v>6.93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7.0000000000000007E-2</v>
      </c>
      <c r="G49" s="201">
        <v>7.0000000000000007E-2</v>
      </c>
      <c r="H49" s="201">
        <v>0</v>
      </c>
      <c r="I49" s="201">
        <v>0</v>
      </c>
      <c r="J49" s="201">
        <v>5.85</v>
      </c>
      <c r="K49" s="201">
        <v>24.46</v>
      </c>
      <c r="L49" s="201">
        <v>0</v>
      </c>
      <c r="M49" s="201">
        <v>0</v>
      </c>
      <c r="N49" s="201">
        <v>0.98</v>
      </c>
      <c r="O49" s="201">
        <v>1.63</v>
      </c>
      <c r="P49" s="201">
        <v>1.41</v>
      </c>
      <c r="Q49" s="201">
        <v>0.09</v>
      </c>
      <c r="R49" s="201">
        <v>0.35</v>
      </c>
      <c r="S49" s="201">
        <v>0.22</v>
      </c>
      <c r="T49" s="201">
        <v>0</v>
      </c>
      <c r="U49" s="201">
        <v>9.48</v>
      </c>
      <c r="V49" s="201">
        <v>0.1</v>
      </c>
      <c r="W49" s="201">
        <v>0.25</v>
      </c>
      <c r="X49" s="201">
        <v>0.81</v>
      </c>
      <c r="Y49" s="201">
        <v>0</v>
      </c>
      <c r="Z49" s="201">
        <v>1.1399999999999999</v>
      </c>
      <c r="AA49" s="201">
        <v>0</v>
      </c>
      <c r="AB49" s="201">
        <v>0</v>
      </c>
      <c r="AC49" s="201">
        <v>7.63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7.0000000000000007E-2</v>
      </c>
      <c r="G50" s="201">
        <v>7.0000000000000007E-2</v>
      </c>
      <c r="H50" s="201">
        <v>0</v>
      </c>
      <c r="I50" s="201">
        <v>0</v>
      </c>
      <c r="J50" s="201">
        <v>5.85</v>
      </c>
      <c r="K50" s="201">
        <v>24.46</v>
      </c>
      <c r="L50" s="201">
        <v>0</v>
      </c>
      <c r="M50" s="201">
        <v>0</v>
      </c>
      <c r="N50" s="201">
        <v>0.98</v>
      </c>
      <c r="O50" s="201">
        <v>1.63</v>
      </c>
      <c r="P50" s="201">
        <v>1.41</v>
      </c>
      <c r="Q50" s="201">
        <v>0.09</v>
      </c>
      <c r="R50" s="201">
        <v>0.35</v>
      </c>
      <c r="S50" s="201">
        <v>0.22</v>
      </c>
      <c r="T50" s="201">
        <v>0</v>
      </c>
      <c r="U50" s="201">
        <v>9.48</v>
      </c>
      <c r="V50" s="201">
        <v>0.1</v>
      </c>
      <c r="W50" s="201">
        <v>0.25</v>
      </c>
      <c r="X50" s="201">
        <v>0.81</v>
      </c>
      <c r="Y50" s="201">
        <v>0</v>
      </c>
      <c r="Z50" s="201">
        <v>1.1399999999999999</v>
      </c>
      <c r="AA50" s="201">
        <v>0</v>
      </c>
      <c r="AB50" s="201">
        <v>0</v>
      </c>
      <c r="AC50" s="201">
        <v>7.63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1.34</v>
      </c>
      <c r="G51" s="201">
        <v>0.93</v>
      </c>
      <c r="H51" s="201">
        <v>0</v>
      </c>
      <c r="I51" s="201">
        <v>0</v>
      </c>
      <c r="J51" s="201">
        <v>5.85</v>
      </c>
      <c r="K51" s="201">
        <v>2.67</v>
      </c>
      <c r="L51" s="201">
        <v>2.06</v>
      </c>
      <c r="M51" s="201">
        <v>0</v>
      </c>
      <c r="N51" s="201">
        <v>0.98</v>
      </c>
      <c r="O51" s="201">
        <v>1.63</v>
      </c>
      <c r="P51" s="201">
        <v>1.41</v>
      </c>
      <c r="Q51" s="201">
        <v>0.09</v>
      </c>
      <c r="R51" s="201">
        <v>0.35</v>
      </c>
      <c r="S51" s="201">
        <v>0.22</v>
      </c>
      <c r="T51" s="201">
        <v>0</v>
      </c>
      <c r="U51" s="201">
        <v>9.48</v>
      </c>
      <c r="V51" s="201">
        <v>0.1</v>
      </c>
      <c r="W51" s="201">
        <v>0.25</v>
      </c>
      <c r="X51" s="201">
        <v>0.81</v>
      </c>
      <c r="Y51" s="201">
        <v>0</v>
      </c>
      <c r="Z51" s="201">
        <v>1.1399999999999999</v>
      </c>
      <c r="AA51" s="201">
        <v>0</v>
      </c>
      <c r="AB51" s="201">
        <v>0</v>
      </c>
      <c r="AC51" s="201">
        <v>7.63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2.52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1.34</v>
      </c>
      <c r="G52" s="201">
        <v>0.93</v>
      </c>
      <c r="H52" s="201">
        <v>0</v>
      </c>
      <c r="I52" s="201">
        <v>0</v>
      </c>
      <c r="J52" s="201">
        <v>5.85</v>
      </c>
      <c r="K52" s="201">
        <v>2.67</v>
      </c>
      <c r="L52" s="201">
        <v>2.06</v>
      </c>
      <c r="M52" s="201">
        <v>0</v>
      </c>
      <c r="N52" s="201">
        <v>0.98</v>
      </c>
      <c r="O52" s="201">
        <v>1.63</v>
      </c>
      <c r="P52" s="201">
        <v>1.41</v>
      </c>
      <c r="Q52" s="201">
        <v>0.09</v>
      </c>
      <c r="R52" s="201">
        <v>0.35</v>
      </c>
      <c r="S52" s="201">
        <v>0.22</v>
      </c>
      <c r="T52" s="201">
        <v>0</v>
      </c>
      <c r="U52" s="201">
        <v>9.48</v>
      </c>
      <c r="V52" s="201">
        <v>0.1</v>
      </c>
      <c r="W52" s="201">
        <v>0.25</v>
      </c>
      <c r="X52" s="201">
        <v>0.81</v>
      </c>
      <c r="Y52" s="201">
        <v>0</v>
      </c>
      <c r="Z52" s="201">
        <v>1.1399999999999999</v>
      </c>
      <c r="AA52" s="201">
        <v>0</v>
      </c>
      <c r="AB52" s="201">
        <v>0</v>
      </c>
      <c r="AC52" s="201">
        <v>7.63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2.52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1.34</v>
      </c>
      <c r="G53" s="201">
        <v>0.93</v>
      </c>
      <c r="H53" s="201">
        <v>0</v>
      </c>
      <c r="I53" s="201">
        <v>0</v>
      </c>
      <c r="J53" s="201">
        <v>5.85</v>
      </c>
      <c r="K53" s="201">
        <v>2.67</v>
      </c>
      <c r="L53" s="201">
        <v>2.06</v>
      </c>
      <c r="M53" s="201">
        <v>0</v>
      </c>
      <c r="N53" s="201">
        <v>0.98</v>
      </c>
      <c r="O53" s="201">
        <v>1.63</v>
      </c>
      <c r="P53" s="201">
        <v>1.41</v>
      </c>
      <c r="Q53" s="201">
        <v>0.09</v>
      </c>
      <c r="R53" s="201">
        <v>0.35</v>
      </c>
      <c r="S53" s="201">
        <v>0.22</v>
      </c>
      <c r="T53" s="201">
        <v>0</v>
      </c>
      <c r="U53" s="201">
        <v>9.48</v>
      </c>
      <c r="V53" s="201">
        <v>0.1</v>
      </c>
      <c r="W53" s="201">
        <v>0.79</v>
      </c>
      <c r="X53" s="201">
        <v>0.81</v>
      </c>
      <c r="Y53" s="201">
        <v>0</v>
      </c>
      <c r="Z53" s="201">
        <v>1.1399999999999999</v>
      </c>
      <c r="AA53" s="201">
        <v>0</v>
      </c>
      <c r="AB53" s="201">
        <v>0</v>
      </c>
      <c r="AC53" s="201">
        <v>7.63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2.52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1.34</v>
      </c>
      <c r="G54" s="201">
        <v>0.93</v>
      </c>
      <c r="H54" s="201">
        <v>0</v>
      </c>
      <c r="I54" s="201">
        <v>0</v>
      </c>
      <c r="J54" s="201">
        <v>5.85</v>
      </c>
      <c r="K54" s="201">
        <v>2.67</v>
      </c>
      <c r="L54" s="201">
        <v>2.06</v>
      </c>
      <c r="M54" s="201">
        <v>0</v>
      </c>
      <c r="N54" s="201">
        <v>0.98</v>
      </c>
      <c r="O54" s="201">
        <v>1.63</v>
      </c>
      <c r="P54" s="201">
        <v>1.41</v>
      </c>
      <c r="Q54" s="201">
        <v>0.09</v>
      </c>
      <c r="R54" s="201">
        <v>0.35</v>
      </c>
      <c r="S54" s="201">
        <v>0.22</v>
      </c>
      <c r="T54" s="201">
        <v>0</v>
      </c>
      <c r="U54" s="201">
        <v>9.48</v>
      </c>
      <c r="V54" s="201">
        <v>0.1</v>
      </c>
      <c r="W54" s="201">
        <v>0.79</v>
      </c>
      <c r="X54" s="201">
        <v>0.81</v>
      </c>
      <c r="Y54" s="201">
        <v>0</v>
      </c>
      <c r="Z54" s="201">
        <v>1.1399999999999999</v>
      </c>
      <c r="AA54" s="201">
        <v>0</v>
      </c>
      <c r="AB54" s="201">
        <v>0</v>
      </c>
      <c r="AC54" s="201">
        <v>7.63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2.52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1.34</v>
      </c>
      <c r="G55" s="201">
        <v>0.93</v>
      </c>
      <c r="H55" s="201">
        <v>0</v>
      </c>
      <c r="I55" s="201">
        <v>0</v>
      </c>
      <c r="J55" s="201">
        <v>5.85</v>
      </c>
      <c r="K55" s="201">
        <v>2.67</v>
      </c>
      <c r="L55" s="201">
        <v>2.06</v>
      </c>
      <c r="M55" s="201">
        <v>0</v>
      </c>
      <c r="N55" s="201">
        <v>0.98</v>
      </c>
      <c r="O55" s="201">
        <v>1.63</v>
      </c>
      <c r="P55" s="201">
        <v>1.41</v>
      </c>
      <c r="Q55" s="201">
        <v>0.09</v>
      </c>
      <c r="R55" s="201">
        <v>0.35</v>
      </c>
      <c r="S55" s="201">
        <v>0.22</v>
      </c>
      <c r="T55" s="201">
        <v>0</v>
      </c>
      <c r="U55" s="201">
        <v>9.48</v>
      </c>
      <c r="V55" s="201">
        <v>0.1</v>
      </c>
      <c r="W55" s="201">
        <v>0.79</v>
      </c>
      <c r="X55" s="201">
        <v>0.81</v>
      </c>
      <c r="Y55" s="201">
        <v>0</v>
      </c>
      <c r="Z55" s="201">
        <v>1.1399999999999999</v>
      </c>
      <c r="AA55" s="201">
        <v>0.74</v>
      </c>
      <c r="AB55" s="201">
        <v>0</v>
      </c>
      <c r="AC55" s="201">
        <v>7.98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1.34</v>
      </c>
      <c r="G56" s="201">
        <v>0.93</v>
      </c>
      <c r="H56" s="201">
        <v>0</v>
      </c>
      <c r="I56" s="201">
        <v>0</v>
      </c>
      <c r="J56" s="201">
        <v>5.85</v>
      </c>
      <c r="K56" s="201">
        <v>2.67</v>
      </c>
      <c r="L56" s="201">
        <v>2.06</v>
      </c>
      <c r="M56" s="201">
        <v>0</v>
      </c>
      <c r="N56" s="201">
        <v>0.98</v>
      </c>
      <c r="O56" s="201">
        <v>1.63</v>
      </c>
      <c r="P56" s="201">
        <v>1.41</v>
      </c>
      <c r="Q56" s="201">
        <v>0.09</v>
      </c>
      <c r="R56" s="201">
        <v>0.35</v>
      </c>
      <c r="S56" s="201">
        <v>0.22</v>
      </c>
      <c r="T56" s="201">
        <v>0</v>
      </c>
      <c r="U56" s="201">
        <v>9.48</v>
      </c>
      <c r="V56" s="201">
        <v>0.1</v>
      </c>
      <c r="W56" s="201">
        <v>0.79</v>
      </c>
      <c r="X56" s="201">
        <v>0.81</v>
      </c>
      <c r="Y56" s="201">
        <v>0</v>
      </c>
      <c r="Z56" s="201">
        <v>1.1399999999999999</v>
      </c>
      <c r="AA56" s="201">
        <v>0.74</v>
      </c>
      <c r="AB56" s="201">
        <v>0</v>
      </c>
      <c r="AC56" s="201">
        <v>7.98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1.34</v>
      </c>
      <c r="G57" s="201">
        <v>0.93</v>
      </c>
      <c r="H57" s="201">
        <v>0</v>
      </c>
      <c r="I57" s="201">
        <v>0</v>
      </c>
      <c r="J57" s="201">
        <v>5.85</v>
      </c>
      <c r="K57" s="201">
        <v>2.67</v>
      </c>
      <c r="L57" s="201">
        <v>2.06</v>
      </c>
      <c r="M57" s="201">
        <v>0</v>
      </c>
      <c r="N57" s="201">
        <v>0.98</v>
      </c>
      <c r="O57" s="201">
        <v>1.63</v>
      </c>
      <c r="P57" s="201">
        <v>1.41</v>
      </c>
      <c r="Q57" s="201">
        <v>0.09</v>
      </c>
      <c r="R57" s="201">
        <v>0.35</v>
      </c>
      <c r="S57" s="201">
        <v>0.22</v>
      </c>
      <c r="T57" s="201">
        <v>0</v>
      </c>
      <c r="U57" s="201">
        <v>9.48</v>
      </c>
      <c r="V57" s="201">
        <v>0.1</v>
      </c>
      <c r="W57" s="201">
        <v>0.79</v>
      </c>
      <c r="X57" s="201">
        <v>0.81</v>
      </c>
      <c r="Y57" s="201">
        <v>0</v>
      </c>
      <c r="Z57" s="201">
        <v>1.1399999999999999</v>
      </c>
      <c r="AA57" s="201">
        <v>0.74</v>
      </c>
      <c r="AB57" s="201">
        <v>0</v>
      </c>
      <c r="AC57" s="201">
        <v>7.98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2.52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1.34</v>
      </c>
      <c r="G58" s="201">
        <v>0.93</v>
      </c>
      <c r="H58" s="201">
        <v>0</v>
      </c>
      <c r="I58" s="201">
        <v>0</v>
      </c>
      <c r="J58" s="201">
        <v>5.85</v>
      </c>
      <c r="K58" s="201">
        <v>2.67</v>
      </c>
      <c r="L58" s="201">
        <v>2.06</v>
      </c>
      <c r="M58" s="201">
        <v>0</v>
      </c>
      <c r="N58" s="201">
        <v>0.98</v>
      </c>
      <c r="O58" s="201">
        <v>1.63</v>
      </c>
      <c r="P58" s="201">
        <v>1.41</v>
      </c>
      <c r="Q58" s="201">
        <v>0.09</v>
      </c>
      <c r="R58" s="201">
        <v>0.35</v>
      </c>
      <c r="S58" s="201">
        <v>0.22</v>
      </c>
      <c r="T58" s="201">
        <v>0</v>
      </c>
      <c r="U58" s="201">
        <v>9.48</v>
      </c>
      <c r="V58" s="201">
        <v>0.1</v>
      </c>
      <c r="W58" s="201">
        <v>0.79</v>
      </c>
      <c r="X58" s="201">
        <v>0.81</v>
      </c>
      <c r="Y58" s="201">
        <v>0</v>
      </c>
      <c r="Z58" s="201">
        <v>1.1399999999999999</v>
      </c>
      <c r="AA58" s="201">
        <v>0.74</v>
      </c>
      <c r="AB58" s="201">
        <v>0</v>
      </c>
      <c r="AC58" s="201">
        <v>7.98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2.52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1.38</v>
      </c>
      <c r="G59" s="201">
        <v>1.38</v>
      </c>
      <c r="H59" s="201">
        <v>0</v>
      </c>
      <c r="I59" s="201">
        <v>0</v>
      </c>
      <c r="J59" s="201">
        <v>7.29</v>
      </c>
      <c r="K59" s="201">
        <v>2.67</v>
      </c>
      <c r="L59" s="201">
        <v>2.06</v>
      </c>
      <c r="M59" s="201">
        <v>0</v>
      </c>
      <c r="N59" s="201">
        <v>0.98</v>
      </c>
      <c r="O59" s="201">
        <v>1.63</v>
      </c>
      <c r="P59" s="201">
        <v>1.41</v>
      </c>
      <c r="Q59" s="201">
        <v>0.09</v>
      </c>
      <c r="R59" s="201">
        <v>0.35</v>
      </c>
      <c r="S59" s="201">
        <v>0.22</v>
      </c>
      <c r="T59" s="201">
        <v>0</v>
      </c>
      <c r="U59" s="201">
        <v>9.48</v>
      </c>
      <c r="V59" s="201">
        <v>0.1</v>
      </c>
      <c r="W59" s="201">
        <v>0.79</v>
      </c>
      <c r="X59" s="201">
        <v>0.86</v>
      </c>
      <c r="Y59" s="201">
        <v>0</v>
      </c>
      <c r="Z59" s="201">
        <v>1.1399999999999999</v>
      </c>
      <c r="AA59" s="201">
        <v>0.74</v>
      </c>
      <c r="AB59" s="201">
        <v>0</v>
      </c>
      <c r="AC59" s="201">
        <v>7.98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3.31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1.38</v>
      </c>
      <c r="G60" s="201">
        <v>1.38</v>
      </c>
      <c r="H60" s="201">
        <v>0</v>
      </c>
      <c r="I60" s="201">
        <v>0</v>
      </c>
      <c r="J60" s="201">
        <v>7.29</v>
      </c>
      <c r="K60" s="201">
        <v>2.67</v>
      </c>
      <c r="L60" s="201">
        <v>2.06</v>
      </c>
      <c r="M60" s="201">
        <v>0</v>
      </c>
      <c r="N60" s="201">
        <v>0.98</v>
      </c>
      <c r="O60" s="201">
        <v>1.63</v>
      </c>
      <c r="P60" s="201">
        <v>1.41</v>
      </c>
      <c r="Q60" s="201">
        <v>0.09</v>
      </c>
      <c r="R60" s="201">
        <v>0.35</v>
      </c>
      <c r="S60" s="201">
        <v>0.22</v>
      </c>
      <c r="T60" s="201">
        <v>0</v>
      </c>
      <c r="U60" s="201">
        <v>9.48</v>
      </c>
      <c r="V60" s="201">
        <v>0.1</v>
      </c>
      <c r="W60" s="201">
        <v>0.79</v>
      </c>
      <c r="X60" s="201">
        <v>0.95</v>
      </c>
      <c r="Y60" s="201">
        <v>0</v>
      </c>
      <c r="Z60" s="201">
        <v>1.1399999999999999</v>
      </c>
      <c r="AA60" s="201">
        <v>0.74</v>
      </c>
      <c r="AB60" s="201">
        <v>0</v>
      </c>
      <c r="AC60" s="201">
        <v>8.32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3.31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1.38</v>
      </c>
      <c r="G61" s="201">
        <v>1.38</v>
      </c>
      <c r="H61" s="201">
        <v>0</v>
      </c>
      <c r="I61" s="201">
        <v>0</v>
      </c>
      <c r="J61" s="201">
        <v>7.29</v>
      </c>
      <c r="K61" s="201">
        <v>2.67</v>
      </c>
      <c r="L61" s="201">
        <v>2.06</v>
      </c>
      <c r="M61" s="201">
        <v>0</v>
      </c>
      <c r="N61" s="201">
        <v>0.98</v>
      </c>
      <c r="O61" s="201">
        <v>1.63</v>
      </c>
      <c r="P61" s="201">
        <v>1.41</v>
      </c>
      <c r="Q61" s="201">
        <v>0.09</v>
      </c>
      <c r="R61" s="201">
        <v>0.35</v>
      </c>
      <c r="S61" s="201">
        <v>0.22</v>
      </c>
      <c r="T61" s="201">
        <v>0</v>
      </c>
      <c r="U61" s="201">
        <v>9.48</v>
      </c>
      <c r="V61" s="201">
        <v>0.1</v>
      </c>
      <c r="W61" s="201">
        <v>0.94</v>
      </c>
      <c r="X61" s="201">
        <v>0.99</v>
      </c>
      <c r="Y61" s="201">
        <v>0</v>
      </c>
      <c r="Z61" s="201">
        <v>1.1399999999999999</v>
      </c>
      <c r="AA61" s="201">
        <v>0.74</v>
      </c>
      <c r="AB61" s="201">
        <v>0</v>
      </c>
      <c r="AC61" s="201">
        <v>8.32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3.31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1.38</v>
      </c>
      <c r="G62" s="201">
        <v>1.38</v>
      </c>
      <c r="H62" s="201">
        <v>0</v>
      </c>
      <c r="I62" s="201">
        <v>0</v>
      </c>
      <c r="J62" s="201">
        <v>7.29</v>
      </c>
      <c r="K62" s="201">
        <v>2.67</v>
      </c>
      <c r="L62" s="201">
        <v>2.06</v>
      </c>
      <c r="M62" s="201">
        <v>0</v>
      </c>
      <c r="N62" s="201">
        <v>0.98</v>
      </c>
      <c r="O62" s="201">
        <v>1.63</v>
      </c>
      <c r="P62" s="201">
        <v>1.41</v>
      </c>
      <c r="Q62" s="201">
        <v>0.09</v>
      </c>
      <c r="R62" s="201">
        <v>0.35</v>
      </c>
      <c r="S62" s="201">
        <v>0.22</v>
      </c>
      <c r="T62" s="201">
        <v>0</v>
      </c>
      <c r="U62" s="201">
        <v>9.48</v>
      </c>
      <c r="V62" s="201">
        <v>0.1</v>
      </c>
      <c r="W62" s="201">
        <v>0.94</v>
      </c>
      <c r="X62" s="201">
        <v>0.99</v>
      </c>
      <c r="Y62" s="201">
        <v>0</v>
      </c>
      <c r="Z62" s="201">
        <v>1.1399999999999999</v>
      </c>
      <c r="AA62" s="201">
        <v>0.74</v>
      </c>
      <c r="AB62" s="201">
        <v>0</v>
      </c>
      <c r="AC62" s="201">
        <v>8.32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3.31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7.29</v>
      </c>
      <c r="K63" s="201">
        <v>2.67</v>
      </c>
      <c r="L63" s="201">
        <v>2.06</v>
      </c>
      <c r="M63" s="201">
        <v>0</v>
      </c>
      <c r="N63" s="201">
        <v>0.98</v>
      </c>
      <c r="O63" s="201">
        <v>1.63</v>
      </c>
      <c r="P63" s="201">
        <v>1.41</v>
      </c>
      <c r="Q63" s="201">
        <v>0.09</v>
      </c>
      <c r="R63" s="201">
        <v>0.35</v>
      </c>
      <c r="S63" s="201">
        <v>0.22</v>
      </c>
      <c r="T63" s="201">
        <v>0</v>
      </c>
      <c r="U63" s="201">
        <v>9.48</v>
      </c>
      <c r="V63" s="201">
        <v>0.1</v>
      </c>
      <c r="W63" s="201">
        <v>0.94</v>
      </c>
      <c r="X63" s="201">
        <v>1.04</v>
      </c>
      <c r="Y63" s="201">
        <v>0</v>
      </c>
      <c r="Z63" s="201">
        <v>1.1399999999999999</v>
      </c>
      <c r="AA63" s="201">
        <v>0</v>
      </c>
      <c r="AB63" s="201">
        <v>0</v>
      </c>
      <c r="AC63" s="201">
        <v>8.32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3.31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7.29</v>
      </c>
      <c r="K64" s="201">
        <v>2.67</v>
      </c>
      <c r="L64" s="201">
        <v>2.06</v>
      </c>
      <c r="M64" s="201">
        <v>0</v>
      </c>
      <c r="N64" s="201">
        <v>0.98</v>
      </c>
      <c r="O64" s="201">
        <v>1.63</v>
      </c>
      <c r="P64" s="201">
        <v>1.41</v>
      </c>
      <c r="Q64" s="201">
        <v>0.09</v>
      </c>
      <c r="R64" s="201">
        <v>0.35</v>
      </c>
      <c r="S64" s="201">
        <v>0.22</v>
      </c>
      <c r="T64" s="201">
        <v>0</v>
      </c>
      <c r="U64" s="201">
        <v>9.48</v>
      </c>
      <c r="V64" s="201">
        <v>0.1</v>
      </c>
      <c r="W64" s="201">
        <v>0.94</v>
      </c>
      <c r="X64" s="201">
        <v>1.04</v>
      </c>
      <c r="Y64" s="201">
        <v>0</v>
      </c>
      <c r="Z64" s="201">
        <v>1.1399999999999999</v>
      </c>
      <c r="AA64" s="201">
        <v>0</v>
      </c>
      <c r="AB64" s="201">
        <v>0</v>
      </c>
      <c r="AC64" s="201">
        <v>8.32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3.31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7.29</v>
      </c>
      <c r="K65" s="201">
        <v>2.67</v>
      </c>
      <c r="L65" s="201">
        <v>2.06</v>
      </c>
      <c r="M65" s="201">
        <v>0</v>
      </c>
      <c r="N65" s="201">
        <v>0.98</v>
      </c>
      <c r="O65" s="201">
        <v>1.63</v>
      </c>
      <c r="P65" s="201">
        <v>1.41</v>
      </c>
      <c r="Q65" s="201">
        <v>0.09</v>
      </c>
      <c r="R65" s="201">
        <v>0.35</v>
      </c>
      <c r="S65" s="201">
        <v>0.22</v>
      </c>
      <c r="T65" s="201">
        <v>0</v>
      </c>
      <c r="U65" s="201">
        <v>9.48</v>
      </c>
      <c r="V65" s="201">
        <v>0.1</v>
      </c>
      <c r="W65" s="201">
        <v>0.94</v>
      </c>
      <c r="X65" s="201">
        <v>1.08</v>
      </c>
      <c r="Y65" s="201">
        <v>0</v>
      </c>
      <c r="Z65" s="201">
        <v>1.1399999999999999</v>
      </c>
      <c r="AA65" s="201">
        <v>0</v>
      </c>
      <c r="AB65" s="201">
        <v>0</v>
      </c>
      <c r="AC65" s="201">
        <v>8.32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3.31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7.29</v>
      </c>
      <c r="K66" s="201">
        <v>2.67</v>
      </c>
      <c r="L66" s="201">
        <v>2.06</v>
      </c>
      <c r="M66" s="201">
        <v>0</v>
      </c>
      <c r="N66" s="201">
        <v>0.98</v>
      </c>
      <c r="O66" s="201">
        <v>1.63</v>
      </c>
      <c r="P66" s="201">
        <v>1.41</v>
      </c>
      <c r="Q66" s="201">
        <v>0.09</v>
      </c>
      <c r="R66" s="201">
        <v>0.35</v>
      </c>
      <c r="S66" s="201">
        <v>0.22</v>
      </c>
      <c r="T66" s="201">
        <v>0</v>
      </c>
      <c r="U66" s="201">
        <v>9.48</v>
      </c>
      <c r="V66" s="201">
        <v>0.1</v>
      </c>
      <c r="W66" s="201">
        <v>0.94</v>
      </c>
      <c r="X66" s="201">
        <v>1.08</v>
      </c>
      <c r="Y66" s="201">
        <v>0</v>
      </c>
      <c r="Z66" s="201">
        <v>1.1399999999999999</v>
      </c>
      <c r="AA66" s="201">
        <v>0</v>
      </c>
      <c r="AB66" s="201">
        <v>0</v>
      </c>
      <c r="AC66" s="201">
        <v>8.32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3.31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7.29</v>
      </c>
      <c r="K67" s="201">
        <v>2.67</v>
      </c>
      <c r="L67" s="201">
        <v>2.06</v>
      </c>
      <c r="M67" s="201">
        <v>0</v>
      </c>
      <c r="N67" s="201">
        <v>0.98</v>
      </c>
      <c r="O67" s="201">
        <v>1.63</v>
      </c>
      <c r="P67" s="201">
        <v>1.41</v>
      </c>
      <c r="Q67" s="201">
        <v>0.09</v>
      </c>
      <c r="R67" s="201">
        <v>0.35</v>
      </c>
      <c r="S67" s="201">
        <v>0.22</v>
      </c>
      <c r="T67" s="201">
        <v>0</v>
      </c>
      <c r="U67" s="201">
        <v>9.48</v>
      </c>
      <c r="V67" s="201">
        <v>0.1</v>
      </c>
      <c r="W67" s="201">
        <v>0.94</v>
      </c>
      <c r="X67" s="201">
        <v>1.08</v>
      </c>
      <c r="Y67" s="201">
        <v>0</v>
      </c>
      <c r="Z67" s="201">
        <v>1.1399999999999999</v>
      </c>
      <c r="AA67" s="201">
        <v>0</v>
      </c>
      <c r="AB67" s="201">
        <v>0</v>
      </c>
      <c r="AC67" s="201">
        <v>8.32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3.31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7.29</v>
      </c>
      <c r="K68" s="201">
        <v>2.67</v>
      </c>
      <c r="L68" s="201">
        <v>2.06</v>
      </c>
      <c r="M68" s="201">
        <v>0</v>
      </c>
      <c r="N68" s="201">
        <v>0.98</v>
      </c>
      <c r="O68" s="201">
        <v>1.63</v>
      </c>
      <c r="P68" s="201">
        <v>1.41</v>
      </c>
      <c r="Q68" s="201">
        <v>0.09</v>
      </c>
      <c r="R68" s="201">
        <v>0.35</v>
      </c>
      <c r="S68" s="201">
        <v>0.22</v>
      </c>
      <c r="T68" s="201">
        <v>0</v>
      </c>
      <c r="U68" s="201">
        <v>9.48</v>
      </c>
      <c r="V68" s="201">
        <v>0.1</v>
      </c>
      <c r="W68" s="201">
        <v>0.94</v>
      </c>
      <c r="X68" s="201">
        <v>1.08</v>
      </c>
      <c r="Y68" s="201">
        <v>0</v>
      </c>
      <c r="Z68" s="201">
        <v>1.1399999999999999</v>
      </c>
      <c r="AA68" s="201">
        <v>0</v>
      </c>
      <c r="AB68" s="201">
        <v>0</v>
      </c>
      <c r="AC68" s="201">
        <v>7.98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3.31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7.29</v>
      </c>
      <c r="K69" s="201">
        <v>2.67</v>
      </c>
      <c r="L69" s="201">
        <v>2.06</v>
      </c>
      <c r="M69" s="201">
        <v>0</v>
      </c>
      <c r="N69" s="201">
        <v>0.98</v>
      </c>
      <c r="O69" s="201">
        <v>1.63</v>
      </c>
      <c r="P69" s="201">
        <v>1.41</v>
      </c>
      <c r="Q69" s="201">
        <v>0.09</v>
      </c>
      <c r="R69" s="201">
        <v>0.35</v>
      </c>
      <c r="S69" s="201">
        <v>0.22</v>
      </c>
      <c r="T69" s="201">
        <v>0</v>
      </c>
      <c r="U69" s="201">
        <v>9.48</v>
      </c>
      <c r="V69" s="201">
        <v>0.1</v>
      </c>
      <c r="W69" s="201">
        <v>0.94</v>
      </c>
      <c r="X69" s="201">
        <v>1.08</v>
      </c>
      <c r="Y69" s="201">
        <v>0</v>
      </c>
      <c r="Z69" s="201">
        <v>1.1399999999999999</v>
      </c>
      <c r="AA69" s="201">
        <v>0</v>
      </c>
      <c r="AB69" s="201">
        <v>0</v>
      </c>
      <c r="AC69" s="201">
        <v>7.98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3.31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7.29</v>
      </c>
      <c r="K70" s="201">
        <v>2.67</v>
      </c>
      <c r="L70" s="201">
        <v>2.06</v>
      </c>
      <c r="M70" s="201">
        <v>0</v>
      </c>
      <c r="N70" s="201">
        <v>0.98</v>
      </c>
      <c r="O70" s="201">
        <v>1.63</v>
      </c>
      <c r="P70" s="201">
        <v>1.41</v>
      </c>
      <c r="Q70" s="201">
        <v>0.09</v>
      </c>
      <c r="R70" s="201">
        <v>0.35</v>
      </c>
      <c r="S70" s="201">
        <v>0.22</v>
      </c>
      <c r="T70" s="201">
        <v>0</v>
      </c>
      <c r="U70" s="201">
        <v>9.48</v>
      </c>
      <c r="V70" s="201">
        <v>0.1</v>
      </c>
      <c r="W70" s="201">
        <v>0.94</v>
      </c>
      <c r="X70" s="201">
        <v>1.08</v>
      </c>
      <c r="Y70" s="201">
        <v>0</v>
      </c>
      <c r="Z70" s="201">
        <v>1.1399999999999999</v>
      </c>
      <c r="AA70" s="201">
        <v>0</v>
      </c>
      <c r="AB70" s="201">
        <v>0</v>
      </c>
      <c r="AC70" s="201">
        <v>7.98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3.31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7.29</v>
      </c>
      <c r="K71" s="201">
        <v>2.67</v>
      </c>
      <c r="L71" s="201">
        <v>2.06</v>
      </c>
      <c r="M71" s="201">
        <v>0</v>
      </c>
      <c r="N71" s="201">
        <v>0.98</v>
      </c>
      <c r="O71" s="201">
        <v>1.63</v>
      </c>
      <c r="P71" s="201">
        <v>1.41</v>
      </c>
      <c r="Q71" s="201">
        <v>0.09</v>
      </c>
      <c r="R71" s="201">
        <v>0.35</v>
      </c>
      <c r="S71" s="201">
        <v>0.22</v>
      </c>
      <c r="T71" s="201">
        <v>0</v>
      </c>
      <c r="U71" s="201">
        <v>9.48</v>
      </c>
      <c r="V71" s="201">
        <v>0.1</v>
      </c>
      <c r="W71" s="201">
        <v>0.94</v>
      </c>
      <c r="X71" s="201">
        <v>1.08</v>
      </c>
      <c r="Y71" s="201">
        <v>0</v>
      </c>
      <c r="Z71" s="201">
        <v>1.1399999999999999</v>
      </c>
      <c r="AA71" s="201">
        <v>0</v>
      </c>
      <c r="AB71" s="201">
        <v>0</v>
      </c>
      <c r="AC71" s="201">
        <v>7.98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3.31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7.29</v>
      </c>
      <c r="K72" s="201">
        <v>2.67</v>
      </c>
      <c r="L72" s="201">
        <v>2.06</v>
      </c>
      <c r="M72" s="201">
        <v>0</v>
      </c>
      <c r="N72" s="201">
        <v>0.98</v>
      </c>
      <c r="O72" s="201">
        <v>1.63</v>
      </c>
      <c r="P72" s="201">
        <v>1.41</v>
      </c>
      <c r="Q72" s="201">
        <v>0.09</v>
      </c>
      <c r="R72" s="201">
        <v>0.35</v>
      </c>
      <c r="S72" s="201">
        <v>0.22</v>
      </c>
      <c r="T72" s="201">
        <v>0</v>
      </c>
      <c r="U72" s="201">
        <v>9.48</v>
      </c>
      <c r="V72" s="201">
        <v>0.1</v>
      </c>
      <c r="W72" s="201">
        <v>0.94</v>
      </c>
      <c r="X72" s="201">
        <v>1.08</v>
      </c>
      <c r="Y72" s="201">
        <v>0</v>
      </c>
      <c r="Z72" s="201">
        <v>1.1399999999999999</v>
      </c>
      <c r="AA72" s="201">
        <v>0</v>
      </c>
      <c r="AB72" s="201">
        <v>0</v>
      </c>
      <c r="AC72" s="201">
        <v>8.32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3.31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8.35</v>
      </c>
      <c r="K73" s="201">
        <v>2.67</v>
      </c>
      <c r="L73" s="201">
        <v>2.06</v>
      </c>
      <c r="M73" s="201">
        <v>0</v>
      </c>
      <c r="N73" s="201">
        <v>0.98</v>
      </c>
      <c r="O73" s="201">
        <v>1.63</v>
      </c>
      <c r="P73" s="201">
        <v>1.41</v>
      </c>
      <c r="Q73" s="201">
        <v>0.09</v>
      </c>
      <c r="R73" s="201">
        <v>0.35</v>
      </c>
      <c r="S73" s="201">
        <v>0.22</v>
      </c>
      <c r="T73" s="201">
        <v>0</v>
      </c>
      <c r="U73" s="201">
        <v>9.48</v>
      </c>
      <c r="V73" s="201">
        <v>0.1</v>
      </c>
      <c r="W73" s="201">
        <v>0.94</v>
      </c>
      <c r="X73" s="201">
        <v>1.17</v>
      </c>
      <c r="Y73" s="201">
        <v>0</v>
      </c>
      <c r="Z73" s="201">
        <v>1.1399999999999999</v>
      </c>
      <c r="AA73" s="201">
        <v>0</v>
      </c>
      <c r="AB73" s="201">
        <v>0</v>
      </c>
      <c r="AC73" s="201">
        <v>8.32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3.31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9.74</v>
      </c>
      <c r="K74" s="201">
        <v>2.67</v>
      </c>
      <c r="L74" s="201">
        <v>2.06</v>
      </c>
      <c r="M74" s="201">
        <v>0</v>
      </c>
      <c r="N74" s="201">
        <v>0.98</v>
      </c>
      <c r="O74" s="201">
        <v>1.63</v>
      </c>
      <c r="P74" s="201">
        <v>1.41</v>
      </c>
      <c r="Q74" s="201">
        <v>0.09</v>
      </c>
      <c r="R74" s="201">
        <v>0.35</v>
      </c>
      <c r="S74" s="201">
        <v>0.22</v>
      </c>
      <c r="T74" s="201">
        <v>0</v>
      </c>
      <c r="U74" s="201">
        <v>9.48</v>
      </c>
      <c r="V74" s="201">
        <v>0.1</v>
      </c>
      <c r="W74" s="201">
        <v>0.94</v>
      </c>
      <c r="X74" s="201">
        <v>1.21</v>
      </c>
      <c r="Y74" s="201">
        <v>0</v>
      </c>
      <c r="Z74" s="201">
        <v>1.1399999999999999</v>
      </c>
      <c r="AA74" s="201">
        <v>0</v>
      </c>
      <c r="AB74" s="201">
        <v>0</v>
      </c>
      <c r="AC74" s="201">
        <v>8.32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3.31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10.02</v>
      </c>
      <c r="K75" s="201">
        <v>2.67</v>
      </c>
      <c r="L75" s="201">
        <v>2.06</v>
      </c>
      <c r="M75" s="201">
        <v>0</v>
      </c>
      <c r="N75" s="201">
        <v>0.98</v>
      </c>
      <c r="O75" s="201">
        <v>1.63</v>
      </c>
      <c r="P75" s="201">
        <v>1.41</v>
      </c>
      <c r="Q75" s="201">
        <v>0.09</v>
      </c>
      <c r="R75" s="201">
        <v>0.35</v>
      </c>
      <c r="S75" s="201">
        <v>0.22</v>
      </c>
      <c r="T75" s="201">
        <v>0</v>
      </c>
      <c r="U75" s="201">
        <v>9.48</v>
      </c>
      <c r="V75" s="201">
        <v>0.1</v>
      </c>
      <c r="W75" s="201">
        <v>0.94</v>
      </c>
      <c r="X75" s="201">
        <v>1.21</v>
      </c>
      <c r="Y75" s="201">
        <v>0</v>
      </c>
      <c r="Z75" s="201">
        <v>1.1399999999999999</v>
      </c>
      <c r="AA75" s="201">
        <v>0</v>
      </c>
      <c r="AB75" s="201">
        <v>0</v>
      </c>
      <c r="AC75" s="201">
        <v>8.32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3.31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10.02</v>
      </c>
      <c r="K76" s="201">
        <v>2.67</v>
      </c>
      <c r="L76" s="201">
        <v>2.06</v>
      </c>
      <c r="M76" s="201">
        <v>0</v>
      </c>
      <c r="N76" s="201">
        <v>0.98</v>
      </c>
      <c r="O76" s="201">
        <v>1.63</v>
      </c>
      <c r="P76" s="201">
        <v>1.41</v>
      </c>
      <c r="Q76" s="201">
        <v>0.09</v>
      </c>
      <c r="R76" s="201">
        <v>0.35</v>
      </c>
      <c r="S76" s="201">
        <v>0.22</v>
      </c>
      <c r="T76" s="201">
        <v>0</v>
      </c>
      <c r="U76" s="201">
        <v>9.48</v>
      </c>
      <c r="V76" s="201">
        <v>0.1</v>
      </c>
      <c r="W76" s="201">
        <v>0.94</v>
      </c>
      <c r="X76" s="201">
        <v>1.21</v>
      </c>
      <c r="Y76" s="201">
        <v>0</v>
      </c>
      <c r="Z76" s="201">
        <v>1.1399999999999999</v>
      </c>
      <c r="AA76" s="201">
        <v>0</v>
      </c>
      <c r="AB76" s="201">
        <v>0</v>
      </c>
      <c r="AC76" s="201">
        <v>8.32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3.31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10.02</v>
      </c>
      <c r="K77" s="201">
        <v>2.67</v>
      </c>
      <c r="L77" s="201">
        <v>2.06</v>
      </c>
      <c r="M77" s="201">
        <v>0</v>
      </c>
      <c r="N77" s="201">
        <v>0.98</v>
      </c>
      <c r="O77" s="201">
        <v>1.63</v>
      </c>
      <c r="P77" s="201">
        <v>1.41</v>
      </c>
      <c r="Q77" s="201">
        <v>0.09</v>
      </c>
      <c r="R77" s="201">
        <v>0.35</v>
      </c>
      <c r="S77" s="201">
        <v>0.22</v>
      </c>
      <c r="T77" s="201">
        <v>0</v>
      </c>
      <c r="U77" s="201">
        <v>9.48</v>
      </c>
      <c r="V77" s="201">
        <v>0.1</v>
      </c>
      <c r="W77" s="201">
        <v>0.94</v>
      </c>
      <c r="X77" s="201">
        <v>1.21</v>
      </c>
      <c r="Y77" s="201">
        <v>0</v>
      </c>
      <c r="Z77" s="201">
        <v>1.1399999999999999</v>
      </c>
      <c r="AA77" s="201">
        <v>0</v>
      </c>
      <c r="AB77" s="201">
        <v>0</v>
      </c>
      <c r="AC77" s="201">
        <v>8.32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3.31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10.02</v>
      </c>
      <c r="K78" s="201">
        <v>2.67</v>
      </c>
      <c r="L78" s="201">
        <v>2.06</v>
      </c>
      <c r="M78" s="201">
        <v>0</v>
      </c>
      <c r="N78" s="201">
        <v>0.98</v>
      </c>
      <c r="O78" s="201">
        <v>1.63</v>
      </c>
      <c r="P78" s="201">
        <v>1.41</v>
      </c>
      <c r="Q78" s="201">
        <v>0.09</v>
      </c>
      <c r="R78" s="201">
        <v>0.35</v>
      </c>
      <c r="S78" s="201">
        <v>0.22</v>
      </c>
      <c r="T78" s="201">
        <v>0</v>
      </c>
      <c r="U78" s="201">
        <v>9.48</v>
      </c>
      <c r="V78" s="201">
        <v>0.1</v>
      </c>
      <c r="W78" s="201">
        <v>0.94</v>
      </c>
      <c r="X78" s="201">
        <v>1.21</v>
      </c>
      <c r="Y78" s="201">
        <v>0</v>
      </c>
      <c r="Z78" s="201">
        <v>1.1399999999999999</v>
      </c>
      <c r="AA78" s="201">
        <v>0</v>
      </c>
      <c r="AB78" s="201">
        <v>0</v>
      </c>
      <c r="AC78" s="201">
        <v>7.98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3.31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10.02</v>
      </c>
      <c r="K79" s="201">
        <v>2.67</v>
      </c>
      <c r="L79" s="201">
        <v>2.06</v>
      </c>
      <c r="M79" s="201">
        <v>0</v>
      </c>
      <c r="N79" s="201">
        <v>0.98</v>
      </c>
      <c r="O79" s="201">
        <v>1.63</v>
      </c>
      <c r="P79" s="201">
        <v>1.41</v>
      </c>
      <c r="Q79" s="201">
        <v>0.09</v>
      </c>
      <c r="R79" s="201">
        <v>0.35</v>
      </c>
      <c r="S79" s="201">
        <v>0.22</v>
      </c>
      <c r="T79" s="201">
        <v>0</v>
      </c>
      <c r="U79" s="201">
        <v>9.16</v>
      </c>
      <c r="V79" s="201">
        <v>0.1</v>
      </c>
      <c r="W79" s="201">
        <v>1.38</v>
      </c>
      <c r="X79" s="201">
        <v>1.21</v>
      </c>
      <c r="Y79" s="201">
        <v>0</v>
      </c>
      <c r="Z79" s="201">
        <v>1.1399999999999999</v>
      </c>
      <c r="AA79" s="201">
        <v>0</v>
      </c>
      <c r="AB79" s="201">
        <v>0</v>
      </c>
      <c r="AC79" s="201">
        <v>7.98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2.52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10.02</v>
      </c>
      <c r="K80" s="201">
        <v>2.67</v>
      </c>
      <c r="L80" s="201">
        <v>2.06</v>
      </c>
      <c r="M80" s="201">
        <v>0</v>
      </c>
      <c r="N80" s="201">
        <v>0.98</v>
      </c>
      <c r="O80" s="201">
        <v>1.63</v>
      </c>
      <c r="P80" s="201">
        <v>1.41</v>
      </c>
      <c r="Q80" s="201">
        <v>0.09</v>
      </c>
      <c r="R80" s="201">
        <v>0.35</v>
      </c>
      <c r="S80" s="201">
        <v>0.22</v>
      </c>
      <c r="T80" s="201">
        <v>0</v>
      </c>
      <c r="U80" s="201">
        <v>8.91</v>
      </c>
      <c r="V80" s="201">
        <v>0.1</v>
      </c>
      <c r="W80" s="201">
        <v>1.38</v>
      </c>
      <c r="X80" s="201">
        <v>1.21</v>
      </c>
      <c r="Y80" s="201">
        <v>0</v>
      </c>
      <c r="Z80" s="201">
        <v>1.1399999999999999</v>
      </c>
      <c r="AA80" s="201">
        <v>0</v>
      </c>
      <c r="AB80" s="201">
        <v>0</v>
      </c>
      <c r="AC80" s="201">
        <v>7.98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2.52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10.02</v>
      </c>
      <c r="K81" s="201">
        <v>2.67</v>
      </c>
      <c r="L81" s="201">
        <v>2.06</v>
      </c>
      <c r="M81" s="201">
        <v>0</v>
      </c>
      <c r="N81" s="201">
        <v>0.98</v>
      </c>
      <c r="O81" s="201">
        <v>1.63</v>
      </c>
      <c r="P81" s="201">
        <v>1.41</v>
      </c>
      <c r="Q81" s="201">
        <v>0.09</v>
      </c>
      <c r="R81" s="201">
        <v>0.35</v>
      </c>
      <c r="S81" s="201">
        <v>0.22</v>
      </c>
      <c r="T81" s="201">
        <v>0</v>
      </c>
      <c r="U81" s="201">
        <v>8.65</v>
      </c>
      <c r="V81" s="201">
        <v>0.1</v>
      </c>
      <c r="W81" s="201">
        <v>1.38</v>
      </c>
      <c r="X81" s="201">
        <v>1.21</v>
      </c>
      <c r="Y81" s="201">
        <v>0</v>
      </c>
      <c r="Z81" s="201">
        <v>1.1399999999999999</v>
      </c>
      <c r="AA81" s="201">
        <v>0</v>
      </c>
      <c r="AB81" s="201">
        <v>0</v>
      </c>
      <c r="AC81" s="201">
        <v>7.98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2.52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10.02</v>
      </c>
      <c r="K82" s="201">
        <v>2.67</v>
      </c>
      <c r="L82" s="201">
        <v>2.06</v>
      </c>
      <c r="M82" s="201">
        <v>0</v>
      </c>
      <c r="N82" s="201">
        <v>0.98</v>
      </c>
      <c r="O82" s="201">
        <v>1.63</v>
      </c>
      <c r="P82" s="201">
        <v>1.41</v>
      </c>
      <c r="Q82" s="201">
        <v>0.09</v>
      </c>
      <c r="R82" s="201">
        <v>0.35</v>
      </c>
      <c r="S82" s="201">
        <v>0.22</v>
      </c>
      <c r="T82" s="201">
        <v>0</v>
      </c>
      <c r="U82" s="201">
        <v>8.43</v>
      </c>
      <c r="V82" s="201">
        <v>0.1</v>
      </c>
      <c r="W82" s="201">
        <v>1.38</v>
      </c>
      <c r="X82" s="201">
        <v>1.21</v>
      </c>
      <c r="Y82" s="201">
        <v>0</v>
      </c>
      <c r="Z82" s="201">
        <v>1.1399999999999999</v>
      </c>
      <c r="AA82" s="201">
        <v>0</v>
      </c>
      <c r="AB82" s="201">
        <v>0</v>
      </c>
      <c r="AC82" s="201">
        <v>7.98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2.52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10.02</v>
      </c>
      <c r="K83" s="201">
        <v>2.67</v>
      </c>
      <c r="L83" s="201">
        <v>2.06</v>
      </c>
      <c r="M83" s="201">
        <v>0</v>
      </c>
      <c r="N83" s="201">
        <v>0.98</v>
      </c>
      <c r="O83" s="201">
        <v>1.63</v>
      </c>
      <c r="P83" s="201">
        <v>1.41</v>
      </c>
      <c r="Q83" s="201">
        <v>0.09</v>
      </c>
      <c r="R83" s="201">
        <v>0.35</v>
      </c>
      <c r="S83" s="201">
        <v>0.22</v>
      </c>
      <c r="T83" s="201">
        <v>0</v>
      </c>
      <c r="U83" s="201">
        <v>7.9</v>
      </c>
      <c r="V83" s="201">
        <v>0.1</v>
      </c>
      <c r="W83" s="201">
        <v>1.38</v>
      </c>
      <c r="X83" s="201">
        <v>1.21</v>
      </c>
      <c r="Y83" s="201">
        <v>0</v>
      </c>
      <c r="Z83" s="201">
        <v>1.1399999999999999</v>
      </c>
      <c r="AA83" s="201">
        <v>0</v>
      </c>
      <c r="AB83" s="201">
        <v>0</v>
      </c>
      <c r="AC83" s="201">
        <v>7.98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2.52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10.02</v>
      </c>
      <c r="K84" s="201">
        <v>2.67</v>
      </c>
      <c r="L84" s="201">
        <v>2.06</v>
      </c>
      <c r="M84" s="201">
        <v>0</v>
      </c>
      <c r="N84" s="201">
        <v>0.98</v>
      </c>
      <c r="O84" s="201">
        <v>1.63</v>
      </c>
      <c r="P84" s="201">
        <v>1.41</v>
      </c>
      <c r="Q84" s="201">
        <v>0.09</v>
      </c>
      <c r="R84" s="201">
        <v>0.35</v>
      </c>
      <c r="S84" s="201">
        <v>0.22</v>
      </c>
      <c r="T84" s="201">
        <v>0</v>
      </c>
      <c r="U84" s="201">
        <v>7.9</v>
      </c>
      <c r="V84" s="201">
        <v>0.1</v>
      </c>
      <c r="W84" s="201">
        <v>1.38</v>
      </c>
      <c r="X84" s="201">
        <v>1.21</v>
      </c>
      <c r="Y84" s="201">
        <v>0</v>
      </c>
      <c r="Z84" s="201">
        <v>1.1399999999999999</v>
      </c>
      <c r="AA84" s="201">
        <v>0</v>
      </c>
      <c r="AB84" s="201">
        <v>0</v>
      </c>
      <c r="AC84" s="201">
        <v>7.98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2.52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10.02</v>
      </c>
      <c r="K85" s="201">
        <v>2.67</v>
      </c>
      <c r="L85" s="201">
        <v>2.06</v>
      </c>
      <c r="M85" s="201">
        <v>0</v>
      </c>
      <c r="N85" s="201">
        <v>0.98</v>
      </c>
      <c r="O85" s="201">
        <v>1.63</v>
      </c>
      <c r="P85" s="201">
        <v>1.41</v>
      </c>
      <c r="Q85" s="201">
        <v>0.09</v>
      </c>
      <c r="R85" s="201">
        <v>0.35</v>
      </c>
      <c r="S85" s="201">
        <v>0.22</v>
      </c>
      <c r="T85" s="201">
        <v>0</v>
      </c>
      <c r="U85" s="201">
        <v>7.9</v>
      </c>
      <c r="V85" s="201">
        <v>0.1</v>
      </c>
      <c r="W85" s="201">
        <v>0.16</v>
      </c>
      <c r="X85" s="201">
        <v>0.81</v>
      </c>
      <c r="Y85" s="201">
        <v>0</v>
      </c>
      <c r="Z85" s="201">
        <v>1.1399999999999999</v>
      </c>
      <c r="AA85" s="201">
        <v>0</v>
      </c>
      <c r="AB85" s="201">
        <v>0</v>
      </c>
      <c r="AC85" s="201">
        <v>7.98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2.52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10.02</v>
      </c>
      <c r="K86" s="201">
        <v>2.67</v>
      </c>
      <c r="L86" s="201">
        <v>2.06</v>
      </c>
      <c r="M86" s="201">
        <v>0</v>
      </c>
      <c r="N86" s="201">
        <v>0.98</v>
      </c>
      <c r="O86" s="201">
        <v>1.63</v>
      </c>
      <c r="P86" s="201">
        <v>1.41</v>
      </c>
      <c r="Q86" s="201">
        <v>0.09</v>
      </c>
      <c r="R86" s="201">
        <v>0.35</v>
      </c>
      <c r="S86" s="201">
        <v>0.22</v>
      </c>
      <c r="T86" s="201">
        <v>0</v>
      </c>
      <c r="U86" s="201">
        <v>7.9</v>
      </c>
      <c r="V86" s="201">
        <v>0.1</v>
      </c>
      <c r="W86" s="201">
        <v>0.16</v>
      </c>
      <c r="X86" s="201">
        <v>0.81</v>
      </c>
      <c r="Y86" s="201">
        <v>0</v>
      </c>
      <c r="Z86" s="201">
        <v>1.1399999999999999</v>
      </c>
      <c r="AA86" s="201">
        <v>0</v>
      </c>
      <c r="AB86" s="201">
        <v>0</v>
      </c>
      <c r="AC86" s="201">
        <v>7.98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2.52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10.02</v>
      </c>
      <c r="K87" s="201">
        <v>2.67</v>
      </c>
      <c r="L87" s="201">
        <v>2.06</v>
      </c>
      <c r="M87" s="201">
        <v>0</v>
      </c>
      <c r="N87" s="201">
        <v>0.98</v>
      </c>
      <c r="O87" s="201">
        <v>1.63</v>
      </c>
      <c r="P87" s="201">
        <v>1.41</v>
      </c>
      <c r="Q87" s="201">
        <v>0.09</v>
      </c>
      <c r="R87" s="201">
        <v>0.35</v>
      </c>
      <c r="S87" s="201">
        <v>0.22</v>
      </c>
      <c r="T87" s="201">
        <v>0</v>
      </c>
      <c r="U87" s="201">
        <v>7.9</v>
      </c>
      <c r="V87" s="201">
        <v>0.1</v>
      </c>
      <c r="W87" s="201">
        <v>0.16</v>
      </c>
      <c r="X87" s="201">
        <v>0.85</v>
      </c>
      <c r="Y87" s="201">
        <v>0</v>
      </c>
      <c r="Z87" s="201">
        <v>1.1399999999999999</v>
      </c>
      <c r="AA87" s="201">
        <v>0</v>
      </c>
      <c r="AB87" s="201">
        <v>0</v>
      </c>
      <c r="AC87" s="201">
        <v>7.63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2.52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10.02</v>
      </c>
      <c r="K88" s="201">
        <v>2.67</v>
      </c>
      <c r="L88" s="201">
        <v>2.06</v>
      </c>
      <c r="M88" s="201">
        <v>0</v>
      </c>
      <c r="N88" s="201">
        <v>0.98</v>
      </c>
      <c r="O88" s="201">
        <v>1.63</v>
      </c>
      <c r="P88" s="201">
        <v>1.41</v>
      </c>
      <c r="Q88" s="201">
        <v>0.09</v>
      </c>
      <c r="R88" s="201">
        <v>0.35</v>
      </c>
      <c r="S88" s="201">
        <v>0.22</v>
      </c>
      <c r="T88" s="201">
        <v>0</v>
      </c>
      <c r="U88" s="201">
        <v>7.9</v>
      </c>
      <c r="V88" s="201">
        <v>0.1</v>
      </c>
      <c r="W88" s="201">
        <v>0.16</v>
      </c>
      <c r="X88" s="201">
        <v>0.85</v>
      </c>
      <c r="Y88" s="201">
        <v>0</v>
      </c>
      <c r="Z88" s="201">
        <v>1.1399999999999999</v>
      </c>
      <c r="AA88" s="201">
        <v>0</v>
      </c>
      <c r="AB88" s="201">
        <v>0</v>
      </c>
      <c r="AC88" s="201">
        <v>7.63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2.52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10.02</v>
      </c>
      <c r="K89" s="201">
        <v>2.67</v>
      </c>
      <c r="L89" s="201">
        <v>2.06</v>
      </c>
      <c r="M89" s="201">
        <v>0</v>
      </c>
      <c r="N89" s="201">
        <v>0.98</v>
      </c>
      <c r="O89" s="201">
        <v>1.63</v>
      </c>
      <c r="P89" s="201">
        <v>1.41</v>
      </c>
      <c r="Q89" s="201">
        <v>0.09</v>
      </c>
      <c r="R89" s="201">
        <v>0.35</v>
      </c>
      <c r="S89" s="201">
        <v>0.22</v>
      </c>
      <c r="T89" s="201">
        <v>0</v>
      </c>
      <c r="U89" s="201">
        <v>7.9</v>
      </c>
      <c r="V89" s="201">
        <v>0.1</v>
      </c>
      <c r="W89" s="201">
        <v>0.16</v>
      </c>
      <c r="X89" s="201">
        <v>0.85</v>
      </c>
      <c r="Y89" s="201">
        <v>0</v>
      </c>
      <c r="Z89" s="201">
        <v>1.1399999999999999</v>
      </c>
      <c r="AA89" s="201">
        <v>0</v>
      </c>
      <c r="AB89" s="201">
        <v>0</v>
      </c>
      <c r="AC89" s="201">
        <v>7.63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2.52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10.02</v>
      </c>
      <c r="K90" s="201">
        <v>2.67</v>
      </c>
      <c r="L90" s="201">
        <v>2.06</v>
      </c>
      <c r="M90" s="201">
        <v>0</v>
      </c>
      <c r="N90" s="201">
        <v>0.98</v>
      </c>
      <c r="O90" s="201">
        <v>1.63</v>
      </c>
      <c r="P90" s="201">
        <v>1.41</v>
      </c>
      <c r="Q90" s="201">
        <v>0.09</v>
      </c>
      <c r="R90" s="201">
        <v>0.35</v>
      </c>
      <c r="S90" s="201">
        <v>0.22</v>
      </c>
      <c r="T90" s="201">
        <v>0</v>
      </c>
      <c r="U90" s="201">
        <v>7.9</v>
      </c>
      <c r="V90" s="201">
        <v>0.1</v>
      </c>
      <c r="W90" s="201">
        <v>0.16</v>
      </c>
      <c r="X90" s="201">
        <v>0.85</v>
      </c>
      <c r="Y90" s="201">
        <v>0</v>
      </c>
      <c r="Z90" s="201">
        <v>1.1399999999999999</v>
      </c>
      <c r="AA90" s="201">
        <v>0</v>
      </c>
      <c r="AB90" s="201">
        <v>0</v>
      </c>
      <c r="AC90" s="201">
        <v>7.63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2.52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10.02</v>
      </c>
      <c r="K91" s="201">
        <v>2.67</v>
      </c>
      <c r="L91" s="201">
        <v>2.06</v>
      </c>
      <c r="M91" s="201">
        <v>0</v>
      </c>
      <c r="N91" s="201">
        <v>0.98</v>
      </c>
      <c r="O91" s="201">
        <v>1.63</v>
      </c>
      <c r="P91" s="201">
        <v>1.41</v>
      </c>
      <c r="Q91" s="201">
        <v>0.09</v>
      </c>
      <c r="R91" s="201">
        <v>0.35</v>
      </c>
      <c r="S91" s="201">
        <v>0.22</v>
      </c>
      <c r="T91" s="201">
        <v>0</v>
      </c>
      <c r="U91" s="201">
        <v>7.9</v>
      </c>
      <c r="V91" s="201">
        <v>0.1</v>
      </c>
      <c r="W91" s="201">
        <v>0.16</v>
      </c>
      <c r="X91" s="201">
        <v>0.85</v>
      </c>
      <c r="Y91" s="201">
        <v>0</v>
      </c>
      <c r="Z91" s="201">
        <v>1.1399999999999999</v>
      </c>
      <c r="AA91" s="201">
        <v>0</v>
      </c>
      <c r="AB91" s="201">
        <v>0</v>
      </c>
      <c r="AC91" s="201">
        <v>7.63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2.52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10.02</v>
      </c>
      <c r="K92" s="201">
        <v>2.67</v>
      </c>
      <c r="L92" s="201">
        <v>2.06</v>
      </c>
      <c r="M92" s="201">
        <v>0</v>
      </c>
      <c r="N92" s="201">
        <v>0.98</v>
      </c>
      <c r="O92" s="201">
        <v>1.63</v>
      </c>
      <c r="P92" s="201">
        <v>1.41</v>
      </c>
      <c r="Q92" s="201">
        <v>0.09</v>
      </c>
      <c r="R92" s="201">
        <v>0.35</v>
      </c>
      <c r="S92" s="201">
        <v>0.22</v>
      </c>
      <c r="T92" s="201">
        <v>0</v>
      </c>
      <c r="U92" s="201">
        <v>7.9</v>
      </c>
      <c r="V92" s="201">
        <v>0.1</v>
      </c>
      <c r="W92" s="201">
        <v>0.16</v>
      </c>
      <c r="X92" s="201">
        <v>0.85</v>
      </c>
      <c r="Y92" s="201">
        <v>0</v>
      </c>
      <c r="Z92" s="201">
        <v>1.1399999999999999</v>
      </c>
      <c r="AA92" s="201">
        <v>0</v>
      </c>
      <c r="AB92" s="201">
        <v>0</v>
      </c>
      <c r="AC92" s="201">
        <v>7.63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2.52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10.02</v>
      </c>
      <c r="K93" s="201">
        <v>2.67</v>
      </c>
      <c r="L93" s="201">
        <v>2.06</v>
      </c>
      <c r="M93" s="201">
        <v>0</v>
      </c>
      <c r="N93" s="201">
        <v>0.98</v>
      </c>
      <c r="O93" s="201">
        <v>1.63</v>
      </c>
      <c r="P93" s="201">
        <v>1.41</v>
      </c>
      <c r="Q93" s="201">
        <v>0.09</v>
      </c>
      <c r="R93" s="201">
        <v>0.35</v>
      </c>
      <c r="S93" s="201">
        <v>0.22</v>
      </c>
      <c r="T93" s="201">
        <v>0</v>
      </c>
      <c r="U93" s="201">
        <v>7.9</v>
      </c>
      <c r="V93" s="201">
        <v>0.11</v>
      </c>
      <c r="W93" s="201">
        <v>0.16</v>
      </c>
      <c r="X93" s="201">
        <v>0.85</v>
      </c>
      <c r="Y93" s="201">
        <v>0</v>
      </c>
      <c r="Z93" s="201">
        <v>1.1399999999999999</v>
      </c>
      <c r="AA93" s="201">
        <v>0</v>
      </c>
      <c r="AB93" s="201">
        <v>0</v>
      </c>
      <c r="AC93" s="201">
        <v>7.63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2.52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10.02</v>
      </c>
      <c r="K94" s="201">
        <v>2.67</v>
      </c>
      <c r="L94" s="201">
        <v>2.06</v>
      </c>
      <c r="M94" s="201">
        <v>0</v>
      </c>
      <c r="N94" s="201">
        <v>0.98</v>
      </c>
      <c r="O94" s="201">
        <v>1.63</v>
      </c>
      <c r="P94" s="201">
        <v>1.41</v>
      </c>
      <c r="Q94" s="201">
        <v>0.09</v>
      </c>
      <c r="R94" s="201">
        <v>0.35</v>
      </c>
      <c r="S94" s="201">
        <v>0.22</v>
      </c>
      <c r="T94" s="201">
        <v>0</v>
      </c>
      <c r="U94" s="201">
        <v>7.9</v>
      </c>
      <c r="V94" s="201">
        <v>0.11</v>
      </c>
      <c r="W94" s="201">
        <v>0.16</v>
      </c>
      <c r="X94" s="201">
        <v>0.85</v>
      </c>
      <c r="Y94" s="201">
        <v>0</v>
      </c>
      <c r="Z94" s="201">
        <v>1.1399999999999999</v>
      </c>
      <c r="AA94" s="201">
        <v>0</v>
      </c>
      <c r="AB94" s="201">
        <v>0</v>
      </c>
      <c r="AC94" s="201">
        <v>7.63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2.52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10.02</v>
      </c>
      <c r="K95" s="201">
        <v>2.67</v>
      </c>
      <c r="L95" s="201">
        <v>2.06</v>
      </c>
      <c r="M95" s="201">
        <v>0</v>
      </c>
      <c r="N95" s="201">
        <v>0.98</v>
      </c>
      <c r="O95" s="201">
        <v>1.63</v>
      </c>
      <c r="P95" s="201">
        <v>1.41</v>
      </c>
      <c r="Q95" s="201">
        <v>0.09</v>
      </c>
      <c r="R95" s="201">
        <v>0.35</v>
      </c>
      <c r="S95" s="201">
        <v>0.22</v>
      </c>
      <c r="T95" s="201">
        <v>0</v>
      </c>
      <c r="U95" s="201">
        <v>7.9</v>
      </c>
      <c r="V95" s="201">
        <v>0.11</v>
      </c>
      <c r="W95" s="201">
        <v>0.16</v>
      </c>
      <c r="X95" s="201">
        <v>0.67</v>
      </c>
      <c r="Y95" s="201">
        <v>0</v>
      </c>
      <c r="Z95" s="201">
        <v>1.1399999999999999</v>
      </c>
      <c r="AA95" s="201">
        <v>0</v>
      </c>
      <c r="AB95" s="201">
        <v>0</v>
      </c>
      <c r="AC95" s="201">
        <v>7.63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2.52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10.02</v>
      </c>
      <c r="K96" s="201">
        <v>2.67</v>
      </c>
      <c r="L96" s="201">
        <v>2.06</v>
      </c>
      <c r="M96" s="201">
        <v>0</v>
      </c>
      <c r="N96" s="201">
        <v>0.98</v>
      </c>
      <c r="O96" s="201">
        <v>1.63</v>
      </c>
      <c r="P96" s="201">
        <v>1.41</v>
      </c>
      <c r="Q96" s="201">
        <v>0.09</v>
      </c>
      <c r="R96" s="201">
        <v>0.35</v>
      </c>
      <c r="S96" s="201">
        <v>0.22</v>
      </c>
      <c r="T96" s="201">
        <v>0</v>
      </c>
      <c r="U96" s="201">
        <v>7.9</v>
      </c>
      <c r="V96" s="201">
        <v>0.11</v>
      </c>
      <c r="W96" s="201">
        <v>0.16</v>
      </c>
      <c r="X96" s="201">
        <v>0.67</v>
      </c>
      <c r="Y96" s="201">
        <v>0</v>
      </c>
      <c r="Z96" s="201">
        <v>1.1399999999999999</v>
      </c>
      <c r="AA96" s="201">
        <v>0</v>
      </c>
      <c r="AB96" s="201">
        <v>0</v>
      </c>
      <c r="AC96" s="201">
        <v>7.63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2.52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10.02</v>
      </c>
      <c r="K97" s="201">
        <v>2.67</v>
      </c>
      <c r="L97" s="201">
        <v>2.06</v>
      </c>
      <c r="M97" s="201">
        <v>0</v>
      </c>
      <c r="N97" s="201">
        <v>0.98</v>
      </c>
      <c r="O97" s="201">
        <v>1.63</v>
      </c>
      <c r="P97" s="201">
        <v>1.41</v>
      </c>
      <c r="Q97" s="201">
        <v>0.09</v>
      </c>
      <c r="R97" s="201">
        <v>0.35</v>
      </c>
      <c r="S97" s="201">
        <v>0.22</v>
      </c>
      <c r="T97" s="201">
        <v>0</v>
      </c>
      <c r="U97" s="201">
        <v>7.9</v>
      </c>
      <c r="V97" s="201">
        <v>0.11</v>
      </c>
      <c r="W97" s="201">
        <v>0.16</v>
      </c>
      <c r="X97" s="201">
        <v>0.67</v>
      </c>
      <c r="Y97" s="201">
        <v>0</v>
      </c>
      <c r="Z97" s="201">
        <v>1.1399999999999999</v>
      </c>
      <c r="AA97" s="201">
        <v>0</v>
      </c>
      <c r="AB97" s="201">
        <v>0</v>
      </c>
      <c r="AC97" s="201">
        <v>7.63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2.52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10.02</v>
      </c>
      <c r="K98" s="201">
        <v>2.67</v>
      </c>
      <c r="L98" s="201">
        <v>2.06</v>
      </c>
      <c r="M98" s="201">
        <v>0</v>
      </c>
      <c r="N98" s="201">
        <v>0.98</v>
      </c>
      <c r="O98" s="201">
        <v>1.63</v>
      </c>
      <c r="P98" s="201">
        <v>1.41</v>
      </c>
      <c r="Q98" s="201">
        <v>0.09</v>
      </c>
      <c r="R98" s="201">
        <v>0.35</v>
      </c>
      <c r="S98" s="201">
        <v>0.22</v>
      </c>
      <c r="T98" s="201">
        <v>0</v>
      </c>
      <c r="U98" s="201">
        <v>7.9</v>
      </c>
      <c r="V98" s="201">
        <v>0.12</v>
      </c>
      <c r="W98" s="201">
        <v>0.16</v>
      </c>
      <c r="X98" s="201">
        <v>0.67</v>
      </c>
      <c r="Y98" s="201">
        <v>0</v>
      </c>
      <c r="Z98" s="201">
        <v>1.1399999999999999</v>
      </c>
      <c r="AA98" s="201">
        <v>0</v>
      </c>
      <c r="AB98" s="201">
        <v>0</v>
      </c>
      <c r="AC98" s="201">
        <v>7.63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2.52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4.1299999999999991E-3</v>
      </c>
      <c r="G99">
        <f t="shared" si="0"/>
        <v>3.3199999999999996E-3</v>
      </c>
      <c r="H99">
        <f t="shared" si="0"/>
        <v>0</v>
      </c>
      <c r="I99">
        <f t="shared" si="0"/>
        <v>0</v>
      </c>
      <c r="J99">
        <f t="shared" si="0"/>
        <v>0.21723749999999989</v>
      </c>
      <c r="K99">
        <f t="shared" si="0"/>
        <v>0.2134749999999995</v>
      </c>
      <c r="L99">
        <f t="shared" si="0"/>
        <v>0.22379249999999928</v>
      </c>
      <c r="M99">
        <f t="shared" si="0"/>
        <v>0</v>
      </c>
      <c r="N99">
        <f t="shared" si="0"/>
        <v>2.3520000000000006E-2</v>
      </c>
      <c r="O99">
        <f t="shared" si="0"/>
        <v>3.9119999999999946E-2</v>
      </c>
      <c r="P99">
        <f t="shared" si="0"/>
        <v>3.383999999999994E-2</v>
      </c>
      <c r="Q99">
        <f t="shared" si="0"/>
        <v>4.5974999999999983E-3</v>
      </c>
      <c r="R99">
        <f t="shared" si="0"/>
        <v>3.5959999999999916E-2</v>
      </c>
      <c r="S99">
        <f t="shared" si="0"/>
        <v>2.0067499999999978E-2</v>
      </c>
      <c r="T99">
        <f t="shared" si="0"/>
        <v>0</v>
      </c>
      <c r="U99">
        <f t="shared" si="0"/>
        <v>0.22050750000000005</v>
      </c>
      <c r="V99">
        <f t="shared" si="0"/>
        <v>2.4174999999999952E-3</v>
      </c>
      <c r="W99">
        <f t="shared" si="0"/>
        <v>1.1804999999999989E-2</v>
      </c>
      <c r="X99">
        <f t="shared" si="0"/>
        <v>2.1362499999999982E-2</v>
      </c>
      <c r="Y99">
        <f t="shared" si="0"/>
        <v>0</v>
      </c>
      <c r="Z99">
        <f t="shared" si="0"/>
        <v>2.7360000000000009E-2</v>
      </c>
      <c r="AA99">
        <f t="shared" si="0"/>
        <v>9.6199999999999949E-3</v>
      </c>
      <c r="AB99">
        <f t="shared" si="0"/>
        <v>0</v>
      </c>
      <c r="AC99">
        <f t="shared" si="0"/>
        <v>0.22855750000000025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4.4714999999999998E-2</v>
      </c>
      <c r="AJ99">
        <f t="shared" si="0"/>
        <v>0</v>
      </c>
      <c r="AK99">
        <f t="shared" si="0"/>
        <v>4.0967500000000052E-2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1.82</v>
      </c>
      <c r="AJ3" s="201">
        <v>0</v>
      </c>
      <c r="AK3" s="201">
        <v>-2.61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1.82</v>
      </c>
      <c r="AJ4" s="201">
        <v>0</v>
      </c>
      <c r="AK4" s="201">
        <v>0.2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1.82</v>
      </c>
      <c r="AJ5" s="201">
        <v>0</v>
      </c>
      <c r="AK5" s="201">
        <v>0.2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1.82</v>
      </c>
      <c r="AJ6" s="201">
        <v>0</v>
      </c>
      <c r="AK6" s="201">
        <v>0.2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-10.18</v>
      </c>
      <c r="AJ7" s="201">
        <v>0</v>
      </c>
      <c r="AK7" s="201">
        <v>0.2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1.82</v>
      </c>
      <c r="AJ8" s="201">
        <v>0</v>
      </c>
      <c r="AK8" s="201">
        <v>0.2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1.82</v>
      </c>
      <c r="AJ9" s="201">
        <v>0</v>
      </c>
      <c r="AK9" s="201">
        <v>0.2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1.82</v>
      </c>
      <c r="AJ10" s="201">
        <v>0</v>
      </c>
      <c r="AK10" s="201">
        <v>0.2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1.82</v>
      </c>
      <c r="AJ11" s="201">
        <v>0</v>
      </c>
      <c r="AK11" s="201">
        <v>0.11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1.82</v>
      </c>
      <c r="AJ12" s="201">
        <v>0</v>
      </c>
      <c r="AK12" s="201">
        <v>0.11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-8.18</v>
      </c>
      <c r="AJ13" s="201">
        <v>0</v>
      </c>
      <c r="AK13" s="201">
        <v>0.11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1.82</v>
      </c>
      <c r="AJ14" s="201">
        <v>0</v>
      </c>
      <c r="AK14" s="201">
        <v>0.11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1.82</v>
      </c>
      <c r="AJ15" s="201">
        <v>0</v>
      </c>
      <c r="AK15" s="201">
        <v>0.11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1.82</v>
      </c>
      <c r="AJ16" s="201">
        <v>0</v>
      </c>
      <c r="AK16" s="201">
        <v>0.11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1.82</v>
      </c>
      <c r="AJ17" s="201">
        <v>0</v>
      </c>
      <c r="AK17" s="201">
        <v>0.11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1.82</v>
      </c>
      <c r="AJ18" s="201">
        <v>0</v>
      </c>
      <c r="AK18" s="201">
        <v>0.11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1.82</v>
      </c>
      <c r="AJ19" s="201">
        <v>0</v>
      </c>
      <c r="AK19" s="201">
        <v>0.11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1.82</v>
      </c>
      <c r="AJ20" s="201">
        <v>0</v>
      </c>
      <c r="AK20" s="201">
        <v>0.11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1.82</v>
      </c>
      <c r="AJ21" s="201">
        <v>0</v>
      </c>
      <c r="AK21" s="201">
        <v>0.11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1.82</v>
      </c>
      <c r="AJ22" s="201">
        <v>0</v>
      </c>
      <c r="AK22" s="201">
        <v>0.11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1.82</v>
      </c>
      <c r="AJ23" s="201">
        <v>0</v>
      </c>
      <c r="AK23" s="201">
        <v>0.11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1.82</v>
      </c>
      <c r="AJ24" s="201">
        <v>0</v>
      </c>
      <c r="AK24" s="201">
        <v>0.11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1.82</v>
      </c>
      <c r="AJ25" s="201">
        <v>0</v>
      </c>
      <c r="AK25" s="201">
        <v>0.11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1.82</v>
      </c>
      <c r="AJ26" s="201">
        <v>0</v>
      </c>
      <c r="AK26" s="201">
        <v>0.11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1.82</v>
      </c>
      <c r="AJ27" s="201">
        <v>0</v>
      </c>
      <c r="AK27" s="201">
        <v>0.11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1.82</v>
      </c>
      <c r="AJ28" s="201">
        <v>0</v>
      </c>
      <c r="AK28" s="201">
        <v>0.11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1.82</v>
      </c>
      <c r="AJ29" s="201">
        <v>0</v>
      </c>
      <c r="AK29" s="201">
        <v>0.11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12.12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12.12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12.12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12.12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12.12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12.12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12.12</v>
      </c>
      <c r="AI43" s="201">
        <v>1.52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12.12</v>
      </c>
      <c r="AI44" s="201">
        <v>1.52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12.12</v>
      </c>
      <c r="AI45" s="201">
        <v>1.52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1.22</v>
      </c>
      <c r="AJ51" s="201">
        <v>0</v>
      </c>
      <c r="AK51" s="201">
        <v>0.28999999999999998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1.22</v>
      </c>
      <c r="AJ52" s="201">
        <v>0</v>
      </c>
      <c r="AK52" s="201">
        <v>0.28999999999999998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1.22</v>
      </c>
      <c r="AJ53" s="201">
        <v>0</v>
      </c>
      <c r="AK53" s="201">
        <v>0.28999999999999998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1.22</v>
      </c>
      <c r="AJ54" s="201">
        <v>0</v>
      </c>
      <c r="AK54" s="201">
        <v>0.28999999999999998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1.22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1.22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1.22</v>
      </c>
      <c r="AJ57" s="201">
        <v>0</v>
      </c>
      <c r="AK57" s="201">
        <v>0.28999999999999998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1.22</v>
      </c>
      <c r="AJ58" s="201">
        <v>0</v>
      </c>
      <c r="AK58" s="201">
        <v>0.28999999999999998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1.22</v>
      </c>
      <c r="AJ59" s="201">
        <v>0</v>
      </c>
      <c r="AK59" s="201">
        <v>0.39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1.22</v>
      </c>
      <c r="AJ60" s="201">
        <v>0</v>
      </c>
      <c r="AK60" s="201">
        <v>0.39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1.22</v>
      </c>
      <c r="AJ61" s="201">
        <v>0</v>
      </c>
      <c r="AK61" s="201">
        <v>0.39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1.22</v>
      </c>
      <c r="AJ62" s="201">
        <v>0</v>
      </c>
      <c r="AK62" s="201">
        <v>0.39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1.22</v>
      </c>
      <c r="AJ63" s="201">
        <v>0</v>
      </c>
      <c r="AK63" s="201">
        <v>0.39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1.22</v>
      </c>
      <c r="AJ64" s="201">
        <v>0</v>
      </c>
      <c r="AK64" s="201">
        <v>0.39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1.22</v>
      </c>
      <c r="AJ65" s="201">
        <v>0</v>
      </c>
      <c r="AK65" s="201">
        <v>0.39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1.22</v>
      </c>
      <c r="AJ66" s="201">
        <v>0</v>
      </c>
      <c r="AK66" s="201">
        <v>0.39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-19.52</v>
      </c>
      <c r="AJ67" s="201">
        <v>0</v>
      </c>
      <c r="AK67" s="201">
        <v>0.39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1.22</v>
      </c>
      <c r="AJ68" s="201">
        <v>0</v>
      </c>
      <c r="AK68" s="201">
        <v>0.39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1.22</v>
      </c>
      <c r="AJ69" s="201">
        <v>0</v>
      </c>
      <c r="AK69" s="201">
        <v>0.39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1.22</v>
      </c>
      <c r="AJ70" s="201">
        <v>0</v>
      </c>
      <c r="AK70" s="201">
        <v>0.39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1.22</v>
      </c>
      <c r="AJ71" s="201">
        <v>0</v>
      </c>
      <c r="AK71" s="201">
        <v>0.39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1.22</v>
      </c>
      <c r="AJ72" s="201">
        <v>0</v>
      </c>
      <c r="AK72" s="201">
        <v>0.39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-10.57</v>
      </c>
      <c r="AJ73" s="201">
        <v>0</v>
      </c>
      <c r="AK73" s="201">
        <v>0.39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1.22</v>
      </c>
      <c r="AJ74" s="201">
        <v>0</v>
      </c>
      <c r="AK74" s="201">
        <v>0.39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1.22</v>
      </c>
      <c r="AJ75" s="201">
        <v>0</v>
      </c>
      <c r="AK75" s="201">
        <v>0.39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1.22</v>
      </c>
      <c r="AJ76" s="201">
        <v>0</v>
      </c>
      <c r="AK76" s="201">
        <v>0.39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1.22</v>
      </c>
      <c r="AJ77" s="201">
        <v>0</v>
      </c>
      <c r="AK77" s="201">
        <v>0.39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1.22</v>
      </c>
      <c r="AJ78" s="201">
        <v>0</v>
      </c>
      <c r="AK78" s="201">
        <v>0.39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-9.7799999999999994</v>
      </c>
      <c r="AJ79" s="201">
        <v>0</v>
      </c>
      <c r="AK79" s="201">
        <v>0.28999999999999998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1.22</v>
      </c>
      <c r="AJ80" s="201">
        <v>0</v>
      </c>
      <c r="AK80" s="201">
        <v>0.28999999999999998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1.22</v>
      </c>
      <c r="AJ81" s="201">
        <v>0</v>
      </c>
      <c r="AK81" s="201">
        <v>0.28999999999999998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1.22</v>
      </c>
      <c r="AJ82" s="201">
        <v>0</v>
      </c>
      <c r="AK82" s="201">
        <v>0.28999999999999998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1.22</v>
      </c>
      <c r="AJ83" s="201">
        <v>0</v>
      </c>
      <c r="AK83" s="201">
        <v>0.28999999999999998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1.22</v>
      </c>
      <c r="AJ84" s="201">
        <v>0</v>
      </c>
      <c r="AK84" s="201">
        <v>0.28999999999999998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-10.57</v>
      </c>
      <c r="AJ85" s="201">
        <v>0</v>
      </c>
      <c r="AK85" s="201">
        <v>0.28999999999999998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1.22</v>
      </c>
      <c r="AJ86" s="201">
        <v>0</v>
      </c>
      <c r="AK86" s="201">
        <v>0.28999999999999998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1.22</v>
      </c>
      <c r="AJ87" s="201">
        <v>0</v>
      </c>
      <c r="AK87" s="201">
        <v>0.28999999999999998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1.22</v>
      </c>
      <c r="AJ88" s="201">
        <v>0</v>
      </c>
      <c r="AK88" s="201">
        <v>0.28999999999999998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1.22</v>
      </c>
      <c r="AJ89" s="201">
        <v>0</v>
      </c>
      <c r="AK89" s="201">
        <v>0.28999999999999998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1.22</v>
      </c>
      <c r="AJ90" s="201">
        <v>0</v>
      </c>
      <c r="AK90" s="201">
        <v>0.28999999999999998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-11.18</v>
      </c>
      <c r="AJ91" s="201">
        <v>0</v>
      </c>
      <c r="AK91" s="201">
        <v>0.28999999999999998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1.82</v>
      </c>
      <c r="AJ92" s="201">
        <v>0</v>
      </c>
      <c r="AK92" s="201">
        <v>0.28999999999999998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1.82</v>
      </c>
      <c r="AJ93" s="201">
        <v>0</v>
      </c>
      <c r="AK93" s="201">
        <v>0.28999999999999998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1.82</v>
      </c>
      <c r="AJ94" s="201">
        <v>0</v>
      </c>
      <c r="AK94" s="201">
        <v>0.28999999999999998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1.82</v>
      </c>
      <c r="AJ95" s="201">
        <v>0</v>
      </c>
      <c r="AK95" s="201">
        <v>0.28999999999999998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1.82</v>
      </c>
      <c r="AJ96" s="201">
        <v>0</v>
      </c>
      <c r="AK96" s="201">
        <v>0.28999999999999998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-10.18</v>
      </c>
      <c r="AJ97" s="201">
        <v>0</v>
      </c>
      <c r="AK97" s="201">
        <v>0.28999999999999998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1.82</v>
      </c>
      <c r="AJ98" s="201">
        <v>0</v>
      </c>
      <c r="AK98" s="201">
        <v>0.28999999999999998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1.1500000000000002E-2</v>
      </c>
      <c r="AJ99">
        <f t="shared" si="0"/>
        <v>0</v>
      </c>
      <c r="AK99">
        <f t="shared" si="0"/>
        <v>4.0549999999999961E-3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2.67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9.6999999999999993</v>
      </c>
      <c r="AJ3" s="201">
        <v>0</v>
      </c>
      <c r="AK3" s="201">
        <v>1.4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2.67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9.6999999999999993</v>
      </c>
      <c r="AJ4" s="201">
        <v>0</v>
      </c>
      <c r="AK4" s="201">
        <v>1.1200000000000001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2.67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9.6999999999999993</v>
      </c>
      <c r="AJ5" s="201">
        <v>0</v>
      </c>
      <c r="AK5" s="201">
        <v>1.1200000000000001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2.67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9.6999999999999993</v>
      </c>
      <c r="AJ6" s="201">
        <v>0</v>
      </c>
      <c r="AK6" s="201">
        <v>1.1200000000000001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2.67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9.6999999999999993</v>
      </c>
      <c r="AJ7" s="201">
        <v>0</v>
      </c>
      <c r="AK7" s="201">
        <v>1.1200000000000001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2.67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9.6999999999999993</v>
      </c>
      <c r="AJ8" s="201">
        <v>0</v>
      </c>
      <c r="AK8" s="201">
        <v>1.1200000000000001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2.63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9.6999999999999993</v>
      </c>
      <c r="AJ9" s="201">
        <v>0</v>
      </c>
      <c r="AK9" s="201">
        <v>1.1200000000000001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2.63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9.6999999999999993</v>
      </c>
      <c r="AJ10" s="201">
        <v>0</v>
      </c>
      <c r="AK10" s="201">
        <v>1.1200000000000001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9.6199999999999992</v>
      </c>
      <c r="AJ11" s="201">
        <v>0</v>
      </c>
      <c r="AK11" s="201">
        <v>0.62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9.6199999999999992</v>
      </c>
      <c r="AJ12" s="201">
        <v>0</v>
      </c>
      <c r="AK12" s="201">
        <v>0.62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9.6999999999999993</v>
      </c>
      <c r="AJ13" s="201">
        <v>0</v>
      </c>
      <c r="AK13" s="201">
        <v>0.62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9.6199999999999992</v>
      </c>
      <c r="AJ14" s="201">
        <v>0</v>
      </c>
      <c r="AK14" s="201">
        <v>0.62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9.6199999999999992</v>
      </c>
      <c r="AJ15" s="201">
        <v>0</v>
      </c>
      <c r="AK15" s="201">
        <v>0.62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9.6199999999999992</v>
      </c>
      <c r="AJ16" s="201">
        <v>0</v>
      </c>
      <c r="AK16" s="201">
        <v>0.62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9.6199999999999992</v>
      </c>
      <c r="AJ17" s="201">
        <v>0</v>
      </c>
      <c r="AK17" s="201">
        <v>0.62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9.6199999999999992</v>
      </c>
      <c r="AJ18" s="201">
        <v>0</v>
      </c>
      <c r="AK18" s="201">
        <v>0.62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9.6199999999999992</v>
      </c>
      <c r="AJ19" s="201">
        <v>0</v>
      </c>
      <c r="AK19" s="201">
        <v>0.62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9.6199999999999992</v>
      </c>
      <c r="AJ20" s="201">
        <v>0</v>
      </c>
      <c r="AK20" s="201">
        <v>0.62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9.16</v>
      </c>
      <c r="AJ21" s="201">
        <v>0</v>
      </c>
      <c r="AK21" s="201">
        <v>0.62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9.16</v>
      </c>
      <c r="AJ22" s="201">
        <v>0</v>
      </c>
      <c r="AK22" s="201">
        <v>0.62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9.16</v>
      </c>
      <c r="AJ23" s="201">
        <v>0</v>
      </c>
      <c r="AK23" s="201">
        <v>0.62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9.16</v>
      </c>
      <c r="AJ24" s="201">
        <v>0</v>
      </c>
      <c r="AK24" s="201">
        <v>0.62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9.16</v>
      </c>
      <c r="AJ25" s="201">
        <v>0</v>
      </c>
      <c r="AK25" s="201">
        <v>0.62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9.16</v>
      </c>
      <c r="AJ26" s="201">
        <v>0</v>
      </c>
      <c r="AK26" s="201">
        <v>0.62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9.6199999999999992</v>
      </c>
      <c r="AJ27" s="201">
        <v>0</v>
      </c>
      <c r="AK27" s="201">
        <v>0.62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9.6199999999999992</v>
      </c>
      <c r="AJ28" s="201">
        <v>0</v>
      </c>
      <c r="AK28" s="201">
        <v>0.62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9.6199999999999992</v>
      </c>
      <c r="AJ29" s="201">
        <v>0</v>
      </c>
      <c r="AK29" s="201">
        <v>0.62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9.6199999999999992</v>
      </c>
      <c r="AJ30" s="201">
        <v>0</v>
      </c>
      <c r="AK30" s="201">
        <v>0.04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9.6199999999999992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9.6199999999999992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9.16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9.16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9.16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9.16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60.6</v>
      </c>
      <c r="AI37" s="201">
        <v>9.16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60.6</v>
      </c>
      <c r="AI38" s="201">
        <v>9.16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2.67</v>
      </c>
      <c r="AD39" s="201">
        <v>0</v>
      </c>
      <c r="AE39" s="201">
        <v>0</v>
      </c>
      <c r="AF39" s="201">
        <v>0</v>
      </c>
      <c r="AG39" s="201">
        <v>0</v>
      </c>
      <c r="AH39" s="201">
        <v>60.6</v>
      </c>
      <c r="AI39" s="201">
        <v>9.16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2.67</v>
      </c>
      <c r="AD40" s="201">
        <v>0</v>
      </c>
      <c r="AE40" s="201">
        <v>0</v>
      </c>
      <c r="AF40" s="201">
        <v>0</v>
      </c>
      <c r="AG40" s="201">
        <v>0</v>
      </c>
      <c r="AH40" s="201">
        <v>60.6</v>
      </c>
      <c r="AI40" s="201">
        <v>9.16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2.13</v>
      </c>
      <c r="AD41" s="201">
        <v>0</v>
      </c>
      <c r="AE41" s="201">
        <v>0</v>
      </c>
      <c r="AF41" s="201">
        <v>0</v>
      </c>
      <c r="AG41" s="201">
        <v>0</v>
      </c>
      <c r="AH41" s="201">
        <v>60.6</v>
      </c>
      <c r="AI41" s="201">
        <v>9.16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2.13</v>
      </c>
      <c r="AD42" s="201">
        <v>0</v>
      </c>
      <c r="AE42" s="201">
        <v>0</v>
      </c>
      <c r="AF42" s="201">
        <v>0</v>
      </c>
      <c r="AG42" s="201">
        <v>0</v>
      </c>
      <c r="AH42" s="201">
        <v>60.6</v>
      </c>
      <c r="AI42" s="201">
        <v>9.16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2.13</v>
      </c>
      <c r="AD43" s="201">
        <v>0</v>
      </c>
      <c r="AE43" s="201">
        <v>0</v>
      </c>
      <c r="AF43" s="201">
        <v>0</v>
      </c>
      <c r="AG43" s="201">
        <v>0</v>
      </c>
      <c r="AH43" s="201">
        <v>60.6</v>
      </c>
      <c r="AI43" s="201">
        <v>7.65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2.13</v>
      </c>
      <c r="AD44" s="201">
        <v>0</v>
      </c>
      <c r="AE44" s="201">
        <v>0</v>
      </c>
      <c r="AF44" s="201">
        <v>0</v>
      </c>
      <c r="AG44" s="201">
        <v>0</v>
      </c>
      <c r="AH44" s="201">
        <v>60.6</v>
      </c>
      <c r="AI44" s="201">
        <v>7.65</v>
      </c>
      <c r="AJ44" s="201">
        <v>0</v>
      </c>
      <c r="AK44" s="201">
        <v>0.04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2.13</v>
      </c>
      <c r="AD45" s="201">
        <v>0</v>
      </c>
      <c r="AE45" s="201">
        <v>0</v>
      </c>
      <c r="AF45" s="201">
        <v>0</v>
      </c>
      <c r="AG45" s="201">
        <v>0</v>
      </c>
      <c r="AH45" s="201">
        <v>60.6</v>
      </c>
      <c r="AI45" s="201">
        <v>7.65</v>
      </c>
      <c r="AJ45" s="201">
        <v>0</v>
      </c>
      <c r="AK45" s="201">
        <v>0.04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2.13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7.65</v>
      </c>
      <c r="AJ46" s="201">
        <v>0</v>
      </c>
      <c r="AK46" s="201">
        <v>0.04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2.2400000000000002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7.65</v>
      </c>
      <c r="AJ47" s="201">
        <v>0</v>
      </c>
      <c r="AK47" s="201">
        <v>0.04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2.57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7.65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2.66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7.65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2.66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8.19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2.66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6.67</v>
      </c>
      <c r="AJ51" s="201">
        <v>0</v>
      </c>
      <c r="AK51" s="201">
        <v>1.61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2.66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6.67</v>
      </c>
      <c r="AJ52" s="201">
        <v>0</v>
      </c>
      <c r="AK52" s="201">
        <v>1.61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2.66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6.67</v>
      </c>
      <c r="AJ53" s="201">
        <v>0</v>
      </c>
      <c r="AK53" s="201">
        <v>1.61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2.66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6.67</v>
      </c>
      <c r="AJ54" s="201">
        <v>0</v>
      </c>
      <c r="AK54" s="201">
        <v>1.61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2.71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6.06</v>
      </c>
      <c r="AJ55" s="201">
        <v>0</v>
      </c>
      <c r="AK55" s="201">
        <v>0.04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2.71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6.06</v>
      </c>
      <c r="AJ56" s="201">
        <v>0</v>
      </c>
      <c r="AK56" s="201">
        <v>0.04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2.71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6.06</v>
      </c>
      <c r="AJ57" s="201">
        <v>0</v>
      </c>
      <c r="AK57" s="201">
        <v>1.61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2.71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6.06</v>
      </c>
      <c r="AJ58" s="201">
        <v>0</v>
      </c>
      <c r="AK58" s="201">
        <v>1.61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2.71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6.06</v>
      </c>
      <c r="AJ59" s="201">
        <v>0</v>
      </c>
      <c r="AK59" s="201">
        <v>2.1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2.75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6.06</v>
      </c>
      <c r="AJ60" s="201">
        <v>0</v>
      </c>
      <c r="AK60" s="201">
        <v>2.1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2.75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6.06</v>
      </c>
      <c r="AJ61" s="201">
        <v>0</v>
      </c>
      <c r="AK61" s="201">
        <v>2.1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2.75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6.06</v>
      </c>
      <c r="AJ62" s="201">
        <v>0</v>
      </c>
      <c r="AK62" s="201">
        <v>2.1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2.75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6.06</v>
      </c>
      <c r="AJ63" s="201">
        <v>0</v>
      </c>
      <c r="AK63" s="201">
        <v>2.1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2.75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6.06</v>
      </c>
      <c r="AJ64" s="201">
        <v>0</v>
      </c>
      <c r="AK64" s="201">
        <v>2.1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2.75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6.06</v>
      </c>
      <c r="AJ65" s="201">
        <v>0</v>
      </c>
      <c r="AK65" s="201">
        <v>2.1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2.75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6.06</v>
      </c>
      <c r="AJ66" s="201">
        <v>0</v>
      </c>
      <c r="AK66" s="201">
        <v>2.1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2.75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6.06</v>
      </c>
      <c r="AJ67" s="201">
        <v>0</v>
      </c>
      <c r="AK67" s="201">
        <v>2.1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2.71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6.06</v>
      </c>
      <c r="AJ68" s="201">
        <v>0</v>
      </c>
      <c r="AK68" s="201">
        <v>2.1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2.71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6.06</v>
      </c>
      <c r="AJ69" s="201">
        <v>0</v>
      </c>
      <c r="AK69" s="201">
        <v>2.1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2.71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6.06</v>
      </c>
      <c r="AJ70" s="201">
        <v>0</v>
      </c>
      <c r="AK70" s="201">
        <v>2.1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2.71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6.13</v>
      </c>
      <c r="AJ71" s="201">
        <v>0</v>
      </c>
      <c r="AK71" s="201">
        <v>2.1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2.75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6.13</v>
      </c>
      <c r="AJ72" s="201">
        <v>0</v>
      </c>
      <c r="AK72" s="201">
        <v>2.1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2.75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6.06</v>
      </c>
      <c r="AJ73" s="201">
        <v>0</v>
      </c>
      <c r="AK73" s="201">
        <v>2.1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2.75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6.13</v>
      </c>
      <c r="AJ74" s="201">
        <v>0</v>
      </c>
      <c r="AK74" s="201">
        <v>2.1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2.75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6.06</v>
      </c>
      <c r="AJ75" s="201">
        <v>0</v>
      </c>
      <c r="AK75" s="201">
        <v>2.1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2.75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6.06</v>
      </c>
      <c r="AJ76" s="201">
        <v>0</v>
      </c>
      <c r="AK76" s="201">
        <v>2.1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2.75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6.06</v>
      </c>
      <c r="AJ77" s="201">
        <v>0</v>
      </c>
      <c r="AK77" s="201">
        <v>2.1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2.71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6.06</v>
      </c>
      <c r="AJ78" s="201">
        <v>0</v>
      </c>
      <c r="AK78" s="201">
        <v>2.1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2.71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6.06</v>
      </c>
      <c r="AJ79" s="201">
        <v>0</v>
      </c>
      <c r="AK79" s="201">
        <v>1.61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2.71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6.06</v>
      </c>
      <c r="AJ80" s="201">
        <v>0</v>
      </c>
      <c r="AK80" s="201">
        <v>1.61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2.71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6.06</v>
      </c>
      <c r="AJ81" s="201">
        <v>0</v>
      </c>
      <c r="AK81" s="201">
        <v>1.61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2.71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6.06</v>
      </c>
      <c r="AJ82" s="201">
        <v>0</v>
      </c>
      <c r="AK82" s="201">
        <v>1.61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2.71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6.06</v>
      </c>
      <c r="AJ83" s="201">
        <v>0</v>
      </c>
      <c r="AK83" s="201">
        <v>1.61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2.71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6.06</v>
      </c>
      <c r="AJ84" s="201">
        <v>0</v>
      </c>
      <c r="AK84" s="201">
        <v>1.61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2.71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6.06</v>
      </c>
      <c r="AJ85" s="201">
        <v>0</v>
      </c>
      <c r="AK85" s="201">
        <v>1.61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2.71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6.06</v>
      </c>
      <c r="AJ86" s="201">
        <v>0</v>
      </c>
      <c r="AK86" s="201">
        <v>1.61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2.66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6.06</v>
      </c>
      <c r="AJ87" s="201">
        <v>0</v>
      </c>
      <c r="AK87" s="201">
        <v>1.61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2.66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6.06</v>
      </c>
      <c r="AJ88" s="201">
        <v>0</v>
      </c>
      <c r="AK88" s="201">
        <v>1.61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2.66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6.06</v>
      </c>
      <c r="AJ89" s="201">
        <v>0</v>
      </c>
      <c r="AK89" s="201">
        <v>1.61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2.66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6.06</v>
      </c>
      <c r="AJ90" s="201">
        <v>0</v>
      </c>
      <c r="AK90" s="201">
        <v>1.61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2.66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9.09</v>
      </c>
      <c r="AJ91" s="201">
        <v>0</v>
      </c>
      <c r="AK91" s="201">
        <v>1.61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2.66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9.09</v>
      </c>
      <c r="AJ92" s="201">
        <v>0</v>
      </c>
      <c r="AK92" s="201">
        <v>1.61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2.66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9.09</v>
      </c>
      <c r="AJ93" s="201">
        <v>0</v>
      </c>
      <c r="AK93" s="201">
        <v>1.61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2.66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9.09</v>
      </c>
      <c r="AJ94" s="201">
        <v>0</v>
      </c>
      <c r="AK94" s="201">
        <v>1.61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2.66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9.09</v>
      </c>
      <c r="AJ95" s="201">
        <v>0</v>
      </c>
      <c r="AK95" s="201">
        <v>1.61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2.66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9.09</v>
      </c>
      <c r="AJ96" s="201">
        <v>0</v>
      </c>
      <c r="AK96" s="201">
        <v>1.61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2.66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9.09</v>
      </c>
      <c r="AJ97" s="201">
        <v>0</v>
      </c>
      <c r="AK97" s="201">
        <v>1.61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2.66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9.09</v>
      </c>
      <c r="AJ98" s="201">
        <v>0</v>
      </c>
      <c r="AK98" s="201">
        <v>1.61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5.940249999999999E-2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0.18941749999999977</v>
      </c>
      <c r="AJ99">
        <f t="shared" si="0"/>
        <v>0</v>
      </c>
      <c r="AK99">
        <f t="shared" si="0"/>
        <v>2.6449999999999991E-2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6.93</v>
      </c>
      <c r="K3" s="201">
        <v>0.15</v>
      </c>
      <c r="L3" s="201">
        <v>18.739999999999998</v>
      </c>
      <c r="M3" s="201">
        <v>1.1399999999999999</v>
      </c>
      <c r="N3" s="201">
        <v>1.17</v>
      </c>
      <c r="O3" s="201">
        <v>0</v>
      </c>
      <c r="P3" s="201">
        <v>0.87</v>
      </c>
      <c r="Q3" s="201">
        <v>0.11</v>
      </c>
      <c r="R3" s="201">
        <v>0.42</v>
      </c>
      <c r="S3" s="201">
        <v>0.26</v>
      </c>
      <c r="T3" s="201">
        <v>0</v>
      </c>
      <c r="U3" s="201">
        <v>2.08</v>
      </c>
      <c r="V3" s="201">
        <v>0.12</v>
      </c>
      <c r="W3" s="201">
        <v>0.33</v>
      </c>
      <c r="X3" s="201">
        <v>0.98</v>
      </c>
      <c r="Y3" s="201">
        <v>0</v>
      </c>
      <c r="Z3" s="201">
        <v>1.26</v>
      </c>
      <c r="AA3" s="201">
        <v>0.9</v>
      </c>
      <c r="AB3" s="201">
        <v>0</v>
      </c>
      <c r="AC3" s="201">
        <v>14.23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10.89</v>
      </c>
      <c r="AJ3" s="201">
        <v>0</v>
      </c>
      <c r="AK3" s="201">
        <v>3.05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6.93</v>
      </c>
      <c r="K4" s="201">
        <v>0.15</v>
      </c>
      <c r="L4" s="201">
        <v>18.739999999999998</v>
      </c>
      <c r="M4" s="201">
        <v>1.1399999999999999</v>
      </c>
      <c r="N4" s="201">
        <v>1.17</v>
      </c>
      <c r="O4" s="201">
        <v>0</v>
      </c>
      <c r="P4" s="201">
        <v>0.87</v>
      </c>
      <c r="Q4" s="201">
        <v>0.11</v>
      </c>
      <c r="R4" s="201">
        <v>0.42</v>
      </c>
      <c r="S4" s="201">
        <v>0.26</v>
      </c>
      <c r="T4" s="201">
        <v>0</v>
      </c>
      <c r="U4" s="201">
        <v>2.08</v>
      </c>
      <c r="V4" s="201">
        <v>0.12</v>
      </c>
      <c r="W4" s="201">
        <v>0.33</v>
      </c>
      <c r="X4" s="201">
        <v>0.98</v>
      </c>
      <c r="Y4" s="201">
        <v>0</v>
      </c>
      <c r="Z4" s="201">
        <v>1.26</v>
      </c>
      <c r="AA4" s="201">
        <v>0.9</v>
      </c>
      <c r="AB4" s="201">
        <v>0</v>
      </c>
      <c r="AC4" s="201">
        <v>14.23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10.89</v>
      </c>
      <c r="AJ4" s="201">
        <v>0</v>
      </c>
      <c r="AK4" s="201">
        <v>2.41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7.27</v>
      </c>
      <c r="K5" s="201">
        <v>0.15</v>
      </c>
      <c r="L5" s="201">
        <v>18.739999999999998</v>
      </c>
      <c r="M5" s="201">
        <v>1.1399999999999999</v>
      </c>
      <c r="N5" s="201">
        <v>1.17</v>
      </c>
      <c r="O5" s="201">
        <v>0</v>
      </c>
      <c r="P5" s="201">
        <v>0.87</v>
      </c>
      <c r="Q5" s="201">
        <v>0.11</v>
      </c>
      <c r="R5" s="201">
        <v>0.42</v>
      </c>
      <c r="S5" s="201">
        <v>0.26</v>
      </c>
      <c r="T5" s="201">
        <v>0</v>
      </c>
      <c r="U5" s="201">
        <v>2.08</v>
      </c>
      <c r="V5" s="201">
        <v>0.12</v>
      </c>
      <c r="W5" s="201">
        <v>0.33</v>
      </c>
      <c r="X5" s="201">
        <v>0.98</v>
      </c>
      <c r="Y5" s="201">
        <v>0</v>
      </c>
      <c r="Z5" s="201">
        <v>1.26</v>
      </c>
      <c r="AA5" s="201">
        <v>0.9</v>
      </c>
      <c r="AB5" s="201">
        <v>0</v>
      </c>
      <c r="AC5" s="201">
        <v>14.23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10.89</v>
      </c>
      <c r="AJ5" s="201">
        <v>0</v>
      </c>
      <c r="AK5" s="201">
        <v>2.41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7.27</v>
      </c>
      <c r="K6" s="201">
        <v>0.15</v>
      </c>
      <c r="L6" s="201">
        <v>18.739999999999998</v>
      </c>
      <c r="M6" s="201">
        <v>1.1399999999999999</v>
      </c>
      <c r="N6" s="201">
        <v>1.17</v>
      </c>
      <c r="O6" s="201">
        <v>0</v>
      </c>
      <c r="P6" s="201">
        <v>0.87</v>
      </c>
      <c r="Q6" s="201">
        <v>0.11</v>
      </c>
      <c r="R6" s="201">
        <v>0.42</v>
      </c>
      <c r="S6" s="201">
        <v>0.26</v>
      </c>
      <c r="T6" s="201">
        <v>0</v>
      </c>
      <c r="U6" s="201">
        <v>2.08</v>
      </c>
      <c r="V6" s="201">
        <v>0.12</v>
      </c>
      <c r="W6" s="201">
        <v>0.33</v>
      </c>
      <c r="X6" s="201">
        <v>0.98</v>
      </c>
      <c r="Y6" s="201">
        <v>0</v>
      </c>
      <c r="Z6" s="201">
        <v>1.26</v>
      </c>
      <c r="AA6" s="201">
        <v>0.9</v>
      </c>
      <c r="AB6" s="201">
        <v>0</v>
      </c>
      <c r="AC6" s="201">
        <v>14.23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10.89</v>
      </c>
      <c r="AJ6" s="201">
        <v>0</v>
      </c>
      <c r="AK6" s="201">
        <v>2.41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7.27</v>
      </c>
      <c r="K7" s="201">
        <v>0.15</v>
      </c>
      <c r="L7" s="201">
        <v>18.739999999999998</v>
      </c>
      <c r="M7" s="201">
        <v>1.1399999999999999</v>
      </c>
      <c r="N7" s="201">
        <v>1.17</v>
      </c>
      <c r="O7" s="201">
        <v>0</v>
      </c>
      <c r="P7" s="201">
        <v>0.87</v>
      </c>
      <c r="Q7" s="201">
        <v>0.11</v>
      </c>
      <c r="R7" s="201">
        <v>0.42</v>
      </c>
      <c r="S7" s="201">
        <v>0.26</v>
      </c>
      <c r="T7" s="201">
        <v>0</v>
      </c>
      <c r="U7" s="201">
        <v>2.08</v>
      </c>
      <c r="V7" s="201">
        <v>0.12</v>
      </c>
      <c r="W7" s="201">
        <v>0.32</v>
      </c>
      <c r="X7" s="201">
        <v>0.98</v>
      </c>
      <c r="Y7" s="201">
        <v>0</v>
      </c>
      <c r="Z7" s="201">
        <v>1.26</v>
      </c>
      <c r="AA7" s="201">
        <v>0.9</v>
      </c>
      <c r="AB7" s="201">
        <v>0</v>
      </c>
      <c r="AC7" s="201">
        <v>14.23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10.89</v>
      </c>
      <c r="AJ7" s="201">
        <v>0</v>
      </c>
      <c r="AK7" s="201">
        <v>2.41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7.27</v>
      </c>
      <c r="K8" s="201">
        <v>0.15</v>
      </c>
      <c r="L8" s="201">
        <v>18.739999999999998</v>
      </c>
      <c r="M8" s="201">
        <v>1.1399999999999999</v>
      </c>
      <c r="N8" s="201">
        <v>1.17</v>
      </c>
      <c r="O8" s="201">
        <v>0</v>
      </c>
      <c r="P8" s="201">
        <v>0.87</v>
      </c>
      <c r="Q8" s="201">
        <v>0.11</v>
      </c>
      <c r="R8" s="201">
        <v>0.42</v>
      </c>
      <c r="S8" s="201">
        <v>0.26</v>
      </c>
      <c r="T8" s="201">
        <v>0</v>
      </c>
      <c r="U8" s="201">
        <v>2.08</v>
      </c>
      <c r="V8" s="201">
        <v>0.12</v>
      </c>
      <c r="W8" s="201">
        <v>0.32</v>
      </c>
      <c r="X8" s="201">
        <v>0.98</v>
      </c>
      <c r="Y8" s="201">
        <v>0</v>
      </c>
      <c r="Z8" s="201">
        <v>1.26</v>
      </c>
      <c r="AA8" s="201">
        <v>0.9</v>
      </c>
      <c r="AB8" s="201">
        <v>0</v>
      </c>
      <c r="AC8" s="201">
        <v>14.23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10.89</v>
      </c>
      <c r="AJ8" s="201">
        <v>0</v>
      </c>
      <c r="AK8" s="201">
        <v>2.41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7.27</v>
      </c>
      <c r="K9" s="201">
        <v>0.15</v>
      </c>
      <c r="L9" s="201">
        <v>18.739999999999998</v>
      </c>
      <c r="M9" s="201">
        <v>1.1399999999999999</v>
      </c>
      <c r="N9" s="201">
        <v>1.17</v>
      </c>
      <c r="O9" s="201">
        <v>0</v>
      </c>
      <c r="P9" s="201">
        <v>0.87</v>
      </c>
      <c r="Q9" s="201">
        <v>0.11</v>
      </c>
      <c r="R9" s="201">
        <v>0.42</v>
      </c>
      <c r="S9" s="201">
        <v>0.26</v>
      </c>
      <c r="T9" s="201">
        <v>0</v>
      </c>
      <c r="U9" s="201">
        <v>2.08</v>
      </c>
      <c r="V9" s="201">
        <v>0.12</v>
      </c>
      <c r="W9" s="201">
        <v>0.32</v>
      </c>
      <c r="X9" s="201">
        <v>0.98</v>
      </c>
      <c r="Y9" s="201">
        <v>0</v>
      </c>
      <c r="Z9" s="201">
        <v>1.26</v>
      </c>
      <c r="AA9" s="201">
        <v>0.9</v>
      </c>
      <c r="AB9" s="201">
        <v>0</v>
      </c>
      <c r="AC9" s="201">
        <v>13.93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10.89</v>
      </c>
      <c r="AJ9" s="201">
        <v>0</v>
      </c>
      <c r="AK9" s="201">
        <v>2.41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7.27</v>
      </c>
      <c r="K10" s="201">
        <v>0.15</v>
      </c>
      <c r="L10" s="201">
        <v>18.739999999999998</v>
      </c>
      <c r="M10" s="201">
        <v>1.1399999999999999</v>
      </c>
      <c r="N10" s="201">
        <v>1.17</v>
      </c>
      <c r="O10" s="201">
        <v>0</v>
      </c>
      <c r="P10" s="201">
        <v>0.87</v>
      </c>
      <c r="Q10" s="201">
        <v>0.11</v>
      </c>
      <c r="R10" s="201">
        <v>0.42</v>
      </c>
      <c r="S10" s="201">
        <v>0.26</v>
      </c>
      <c r="T10" s="201">
        <v>0</v>
      </c>
      <c r="U10" s="201">
        <v>2.08</v>
      </c>
      <c r="V10" s="201">
        <v>0.12</v>
      </c>
      <c r="W10" s="201">
        <v>0.32</v>
      </c>
      <c r="X10" s="201">
        <v>0.98</v>
      </c>
      <c r="Y10" s="201">
        <v>0</v>
      </c>
      <c r="Z10" s="201">
        <v>1.26</v>
      </c>
      <c r="AA10" s="201">
        <v>0.9</v>
      </c>
      <c r="AB10" s="201">
        <v>0</v>
      </c>
      <c r="AC10" s="201">
        <v>13.93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10.89</v>
      </c>
      <c r="AJ10" s="201">
        <v>0</v>
      </c>
      <c r="AK10" s="201">
        <v>2.41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7.94</v>
      </c>
      <c r="K11" s="201">
        <v>0.15</v>
      </c>
      <c r="L11" s="201">
        <v>18.739999999999998</v>
      </c>
      <c r="M11" s="201">
        <v>1.1399999999999999</v>
      </c>
      <c r="N11" s="201">
        <v>1.17</v>
      </c>
      <c r="O11" s="201">
        <v>0</v>
      </c>
      <c r="P11" s="201">
        <v>0.87</v>
      </c>
      <c r="Q11" s="201">
        <v>0.11</v>
      </c>
      <c r="R11" s="201">
        <v>0.42</v>
      </c>
      <c r="S11" s="201">
        <v>0.26</v>
      </c>
      <c r="T11" s="201">
        <v>0</v>
      </c>
      <c r="U11" s="201">
        <v>2.08</v>
      </c>
      <c r="V11" s="201">
        <v>0.12</v>
      </c>
      <c r="W11" s="201">
        <v>0.32</v>
      </c>
      <c r="X11" s="201">
        <v>0.98</v>
      </c>
      <c r="Y11" s="201">
        <v>0</v>
      </c>
      <c r="Z11" s="201">
        <v>1.26</v>
      </c>
      <c r="AA11" s="201">
        <v>0.9</v>
      </c>
      <c r="AB11" s="201">
        <v>0</v>
      </c>
      <c r="AC11" s="201">
        <v>9.92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6.12</v>
      </c>
      <c r="AJ11" s="201">
        <v>0</v>
      </c>
      <c r="AK11" s="201">
        <v>1.31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7.94</v>
      </c>
      <c r="K12" s="201">
        <v>0.15</v>
      </c>
      <c r="L12" s="201">
        <v>18.739999999999998</v>
      </c>
      <c r="M12" s="201">
        <v>1.1399999999999999</v>
      </c>
      <c r="N12" s="201">
        <v>1.17</v>
      </c>
      <c r="O12" s="201">
        <v>0</v>
      </c>
      <c r="P12" s="201">
        <v>0.87</v>
      </c>
      <c r="Q12" s="201">
        <v>0.11</v>
      </c>
      <c r="R12" s="201">
        <v>0.42</v>
      </c>
      <c r="S12" s="201">
        <v>0.26</v>
      </c>
      <c r="T12" s="201">
        <v>0</v>
      </c>
      <c r="U12" s="201">
        <v>2.08</v>
      </c>
      <c r="V12" s="201">
        <v>0.12</v>
      </c>
      <c r="W12" s="201">
        <v>0.32</v>
      </c>
      <c r="X12" s="201">
        <v>0.98</v>
      </c>
      <c r="Y12" s="201">
        <v>0</v>
      </c>
      <c r="Z12" s="201">
        <v>1.26</v>
      </c>
      <c r="AA12" s="201">
        <v>0.9</v>
      </c>
      <c r="AB12" s="201">
        <v>0</v>
      </c>
      <c r="AC12" s="201">
        <v>9.92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6.12</v>
      </c>
      <c r="AJ12" s="201">
        <v>0</v>
      </c>
      <c r="AK12" s="201">
        <v>1.31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7.94</v>
      </c>
      <c r="K13" s="201">
        <v>0.15</v>
      </c>
      <c r="L13" s="201">
        <v>18.739999999999998</v>
      </c>
      <c r="M13" s="201">
        <v>1.1399999999999999</v>
      </c>
      <c r="N13" s="201">
        <v>1.17</v>
      </c>
      <c r="O13" s="201">
        <v>0</v>
      </c>
      <c r="P13" s="201">
        <v>0.87</v>
      </c>
      <c r="Q13" s="201">
        <v>0.11</v>
      </c>
      <c r="R13" s="201">
        <v>0.42</v>
      </c>
      <c r="S13" s="201">
        <v>0.26</v>
      </c>
      <c r="T13" s="201">
        <v>0</v>
      </c>
      <c r="U13" s="201">
        <v>2.08</v>
      </c>
      <c r="V13" s="201">
        <v>0.12</v>
      </c>
      <c r="W13" s="201">
        <v>0.32</v>
      </c>
      <c r="X13" s="201">
        <v>0.98</v>
      </c>
      <c r="Y13" s="201">
        <v>0</v>
      </c>
      <c r="Z13" s="201">
        <v>1.26</v>
      </c>
      <c r="AA13" s="201">
        <v>0.9</v>
      </c>
      <c r="AB13" s="201">
        <v>0</v>
      </c>
      <c r="AC13" s="201">
        <v>9.92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10.89</v>
      </c>
      <c r="AJ13" s="201">
        <v>0</v>
      </c>
      <c r="AK13" s="201">
        <v>1.31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7.94</v>
      </c>
      <c r="K14" s="201">
        <v>0.15</v>
      </c>
      <c r="L14" s="201">
        <v>18.739999999999998</v>
      </c>
      <c r="M14" s="201">
        <v>1.1399999999999999</v>
      </c>
      <c r="N14" s="201">
        <v>1.17</v>
      </c>
      <c r="O14" s="201">
        <v>0</v>
      </c>
      <c r="P14" s="201">
        <v>0.87</v>
      </c>
      <c r="Q14" s="201">
        <v>0.11</v>
      </c>
      <c r="R14" s="201">
        <v>0.42</v>
      </c>
      <c r="S14" s="201">
        <v>0.26</v>
      </c>
      <c r="T14" s="201">
        <v>0</v>
      </c>
      <c r="U14" s="201">
        <v>2.08</v>
      </c>
      <c r="V14" s="201">
        <v>0.12</v>
      </c>
      <c r="W14" s="201">
        <v>0.32</v>
      </c>
      <c r="X14" s="201">
        <v>0.98</v>
      </c>
      <c r="Y14" s="201">
        <v>0</v>
      </c>
      <c r="Z14" s="201">
        <v>1.26</v>
      </c>
      <c r="AA14" s="201">
        <v>0.9</v>
      </c>
      <c r="AB14" s="201">
        <v>0</v>
      </c>
      <c r="AC14" s="201">
        <v>9.92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6.12</v>
      </c>
      <c r="AJ14" s="201">
        <v>0</v>
      </c>
      <c r="AK14" s="201">
        <v>1.31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7.94</v>
      </c>
      <c r="K15" s="201">
        <v>0.17</v>
      </c>
      <c r="L15" s="201">
        <v>18.739999999999998</v>
      </c>
      <c r="M15" s="201">
        <v>1.1399999999999999</v>
      </c>
      <c r="N15" s="201">
        <v>1.17</v>
      </c>
      <c r="O15" s="201">
        <v>0</v>
      </c>
      <c r="P15" s="201">
        <v>0.87</v>
      </c>
      <c r="Q15" s="201">
        <v>0.11</v>
      </c>
      <c r="R15" s="201">
        <v>0.42</v>
      </c>
      <c r="S15" s="201">
        <v>0.26</v>
      </c>
      <c r="T15" s="201">
        <v>0</v>
      </c>
      <c r="U15" s="201">
        <v>2.08</v>
      </c>
      <c r="V15" s="201">
        <v>0.12</v>
      </c>
      <c r="W15" s="201">
        <v>0.32</v>
      </c>
      <c r="X15" s="201">
        <v>0.98</v>
      </c>
      <c r="Y15" s="201">
        <v>0</v>
      </c>
      <c r="Z15" s="201">
        <v>1.26</v>
      </c>
      <c r="AA15" s="201">
        <v>0.9</v>
      </c>
      <c r="AB15" s="201">
        <v>0</v>
      </c>
      <c r="AC15" s="201">
        <v>9.92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6.12</v>
      </c>
      <c r="AJ15" s="201">
        <v>0</v>
      </c>
      <c r="AK15" s="201">
        <v>1.31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7.94</v>
      </c>
      <c r="K16" s="201">
        <v>0.17</v>
      </c>
      <c r="L16" s="201">
        <v>18.739999999999998</v>
      </c>
      <c r="M16" s="201">
        <v>1.1399999999999999</v>
      </c>
      <c r="N16" s="201">
        <v>1.17</v>
      </c>
      <c r="O16" s="201">
        <v>0</v>
      </c>
      <c r="P16" s="201">
        <v>0.87</v>
      </c>
      <c r="Q16" s="201">
        <v>0.11</v>
      </c>
      <c r="R16" s="201">
        <v>0.42</v>
      </c>
      <c r="S16" s="201">
        <v>0.26</v>
      </c>
      <c r="T16" s="201">
        <v>0</v>
      </c>
      <c r="U16" s="201">
        <v>2.08</v>
      </c>
      <c r="V16" s="201">
        <v>0.12</v>
      </c>
      <c r="W16" s="201">
        <v>0.32</v>
      </c>
      <c r="X16" s="201">
        <v>0.98</v>
      </c>
      <c r="Y16" s="201">
        <v>0</v>
      </c>
      <c r="Z16" s="201">
        <v>1.26</v>
      </c>
      <c r="AA16" s="201">
        <v>0.9</v>
      </c>
      <c r="AB16" s="201">
        <v>0</v>
      </c>
      <c r="AC16" s="201">
        <v>9.92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6.12</v>
      </c>
      <c r="AJ16" s="201">
        <v>0</v>
      </c>
      <c r="AK16" s="201">
        <v>1.31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7.94</v>
      </c>
      <c r="K17" s="201">
        <v>0.17</v>
      </c>
      <c r="L17" s="201">
        <v>18.739999999999998</v>
      </c>
      <c r="M17" s="201">
        <v>1.1399999999999999</v>
      </c>
      <c r="N17" s="201">
        <v>1.17</v>
      </c>
      <c r="O17" s="201">
        <v>0</v>
      </c>
      <c r="P17" s="201">
        <v>0.87</v>
      </c>
      <c r="Q17" s="201">
        <v>0.11</v>
      </c>
      <c r="R17" s="201">
        <v>0.42</v>
      </c>
      <c r="S17" s="201">
        <v>0.26</v>
      </c>
      <c r="T17" s="201">
        <v>0</v>
      </c>
      <c r="U17" s="201">
        <v>2.08</v>
      </c>
      <c r="V17" s="201">
        <v>0.12</v>
      </c>
      <c r="W17" s="201">
        <v>0.32</v>
      </c>
      <c r="X17" s="201">
        <v>0.98</v>
      </c>
      <c r="Y17" s="201">
        <v>0</v>
      </c>
      <c r="Z17" s="201">
        <v>1.26</v>
      </c>
      <c r="AA17" s="201">
        <v>0.9</v>
      </c>
      <c r="AB17" s="201">
        <v>0</v>
      </c>
      <c r="AC17" s="201">
        <v>9.92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6.12</v>
      </c>
      <c r="AJ17" s="201">
        <v>0</v>
      </c>
      <c r="AK17" s="201">
        <v>1.31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7.94</v>
      </c>
      <c r="K18" s="201">
        <v>0.17</v>
      </c>
      <c r="L18" s="201">
        <v>18.739999999999998</v>
      </c>
      <c r="M18" s="201">
        <v>1.1399999999999999</v>
      </c>
      <c r="N18" s="201">
        <v>1.17</v>
      </c>
      <c r="O18" s="201">
        <v>0</v>
      </c>
      <c r="P18" s="201">
        <v>0.87</v>
      </c>
      <c r="Q18" s="201">
        <v>0.11</v>
      </c>
      <c r="R18" s="201">
        <v>0.42</v>
      </c>
      <c r="S18" s="201">
        <v>0.26</v>
      </c>
      <c r="T18" s="201">
        <v>0</v>
      </c>
      <c r="U18" s="201">
        <v>2.08</v>
      </c>
      <c r="V18" s="201">
        <v>0.12</v>
      </c>
      <c r="W18" s="201">
        <v>0.32</v>
      </c>
      <c r="X18" s="201">
        <v>0.98</v>
      </c>
      <c r="Y18" s="201">
        <v>0</v>
      </c>
      <c r="Z18" s="201">
        <v>1.26</v>
      </c>
      <c r="AA18" s="201">
        <v>0.9</v>
      </c>
      <c r="AB18" s="201">
        <v>0</v>
      </c>
      <c r="AC18" s="201">
        <v>9.92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6.12</v>
      </c>
      <c r="AJ18" s="201">
        <v>0</v>
      </c>
      <c r="AK18" s="201">
        <v>1.31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7.94</v>
      </c>
      <c r="K19" s="201">
        <v>0.15</v>
      </c>
      <c r="L19" s="201">
        <v>18.739999999999998</v>
      </c>
      <c r="M19" s="201">
        <v>1.1399999999999999</v>
      </c>
      <c r="N19" s="201">
        <v>1.17</v>
      </c>
      <c r="O19" s="201">
        <v>0</v>
      </c>
      <c r="P19" s="201">
        <v>0.87</v>
      </c>
      <c r="Q19" s="201">
        <v>0.11</v>
      </c>
      <c r="R19" s="201">
        <v>0.42</v>
      </c>
      <c r="S19" s="201">
        <v>0.26</v>
      </c>
      <c r="T19" s="201">
        <v>0</v>
      </c>
      <c r="U19" s="201">
        <v>2.08</v>
      </c>
      <c r="V19" s="201">
        <v>0.12</v>
      </c>
      <c r="W19" s="201">
        <v>0.32</v>
      </c>
      <c r="X19" s="201">
        <v>0.98</v>
      </c>
      <c r="Y19" s="201">
        <v>0</v>
      </c>
      <c r="Z19" s="201">
        <v>1.26</v>
      </c>
      <c r="AA19" s="201">
        <v>0.9</v>
      </c>
      <c r="AB19" s="201">
        <v>0</v>
      </c>
      <c r="AC19" s="201">
        <v>9.92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6.12</v>
      </c>
      <c r="AJ19" s="201">
        <v>0</v>
      </c>
      <c r="AK19" s="201">
        <v>1.31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7.94</v>
      </c>
      <c r="K20" s="201">
        <v>0.15</v>
      </c>
      <c r="L20" s="201">
        <v>18.739999999999998</v>
      </c>
      <c r="M20" s="201">
        <v>1.1399999999999999</v>
      </c>
      <c r="N20" s="201">
        <v>1.17</v>
      </c>
      <c r="O20" s="201">
        <v>0</v>
      </c>
      <c r="P20" s="201">
        <v>0.87</v>
      </c>
      <c r="Q20" s="201">
        <v>0.11</v>
      </c>
      <c r="R20" s="201">
        <v>0.42</v>
      </c>
      <c r="S20" s="201">
        <v>0.26</v>
      </c>
      <c r="T20" s="201">
        <v>0</v>
      </c>
      <c r="U20" s="201">
        <v>2.08</v>
      </c>
      <c r="V20" s="201">
        <v>0.12</v>
      </c>
      <c r="W20" s="201">
        <v>0.32</v>
      </c>
      <c r="X20" s="201">
        <v>0.98</v>
      </c>
      <c r="Y20" s="201">
        <v>0</v>
      </c>
      <c r="Z20" s="201">
        <v>1.26</v>
      </c>
      <c r="AA20" s="201">
        <v>0.9</v>
      </c>
      <c r="AB20" s="201">
        <v>0</v>
      </c>
      <c r="AC20" s="201">
        <v>9.92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6.12</v>
      </c>
      <c r="AJ20" s="201">
        <v>0</v>
      </c>
      <c r="AK20" s="201">
        <v>1.31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7.94</v>
      </c>
      <c r="K21" s="201">
        <v>0.15</v>
      </c>
      <c r="L21" s="201">
        <v>18.739999999999998</v>
      </c>
      <c r="M21" s="201">
        <v>1.1399999999999999</v>
      </c>
      <c r="N21" s="201">
        <v>1.17</v>
      </c>
      <c r="O21" s="201">
        <v>0</v>
      </c>
      <c r="P21" s="201">
        <v>0.87</v>
      </c>
      <c r="Q21" s="201">
        <v>0.11</v>
      </c>
      <c r="R21" s="201">
        <v>0.42</v>
      </c>
      <c r="S21" s="201">
        <v>0.26</v>
      </c>
      <c r="T21" s="201">
        <v>0</v>
      </c>
      <c r="U21" s="201">
        <v>2.08</v>
      </c>
      <c r="V21" s="201">
        <v>0.12</v>
      </c>
      <c r="W21" s="201">
        <v>0.32</v>
      </c>
      <c r="X21" s="201">
        <v>0.98</v>
      </c>
      <c r="Y21" s="201">
        <v>0</v>
      </c>
      <c r="Z21" s="201">
        <v>1.26</v>
      </c>
      <c r="AA21" s="201">
        <v>0.9</v>
      </c>
      <c r="AB21" s="201">
        <v>0</v>
      </c>
      <c r="AC21" s="201">
        <v>9.92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6.44</v>
      </c>
      <c r="AJ21" s="201">
        <v>0</v>
      </c>
      <c r="AK21" s="201">
        <v>1.31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7.94</v>
      </c>
      <c r="K22" s="201">
        <v>0.15</v>
      </c>
      <c r="L22" s="201">
        <v>18.739999999999998</v>
      </c>
      <c r="M22" s="201">
        <v>1.1399999999999999</v>
      </c>
      <c r="N22" s="201">
        <v>1.17</v>
      </c>
      <c r="O22" s="201">
        <v>0</v>
      </c>
      <c r="P22" s="201">
        <v>0.87</v>
      </c>
      <c r="Q22" s="201">
        <v>0.11</v>
      </c>
      <c r="R22" s="201">
        <v>0.42</v>
      </c>
      <c r="S22" s="201">
        <v>0.26</v>
      </c>
      <c r="T22" s="201">
        <v>0</v>
      </c>
      <c r="U22" s="201">
        <v>2.08</v>
      </c>
      <c r="V22" s="201">
        <v>0.12</v>
      </c>
      <c r="W22" s="201">
        <v>0.32</v>
      </c>
      <c r="X22" s="201">
        <v>0.98</v>
      </c>
      <c r="Y22" s="201">
        <v>0</v>
      </c>
      <c r="Z22" s="201">
        <v>1.26</v>
      </c>
      <c r="AA22" s="201">
        <v>0.9</v>
      </c>
      <c r="AB22" s="201">
        <v>0</v>
      </c>
      <c r="AC22" s="201">
        <v>9.92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6.44</v>
      </c>
      <c r="AJ22" s="201">
        <v>0</v>
      </c>
      <c r="AK22" s="201">
        <v>1.31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7.94</v>
      </c>
      <c r="K23" s="201">
        <v>0.15</v>
      </c>
      <c r="L23" s="201">
        <v>18.739999999999998</v>
      </c>
      <c r="M23" s="201">
        <v>1.1399999999999999</v>
      </c>
      <c r="N23" s="201">
        <v>1.17</v>
      </c>
      <c r="O23" s="201">
        <v>0</v>
      </c>
      <c r="P23" s="201">
        <v>0.87</v>
      </c>
      <c r="Q23" s="201">
        <v>0.11</v>
      </c>
      <c r="R23" s="201">
        <v>0.42</v>
      </c>
      <c r="S23" s="201">
        <v>0.26</v>
      </c>
      <c r="T23" s="201">
        <v>0</v>
      </c>
      <c r="U23" s="201">
        <v>2.08</v>
      </c>
      <c r="V23" s="201">
        <v>0.12</v>
      </c>
      <c r="W23" s="201">
        <v>0.31</v>
      </c>
      <c r="X23" s="201">
        <v>0.98</v>
      </c>
      <c r="Y23" s="201">
        <v>0</v>
      </c>
      <c r="Z23" s="201">
        <v>1.26</v>
      </c>
      <c r="AA23" s="201">
        <v>0.9</v>
      </c>
      <c r="AB23" s="201">
        <v>0</v>
      </c>
      <c r="AC23" s="201">
        <v>9.92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6.44</v>
      </c>
      <c r="AJ23" s="201">
        <v>0</v>
      </c>
      <c r="AK23" s="201">
        <v>1.31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7.94</v>
      </c>
      <c r="K24" s="201">
        <v>0.15</v>
      </c>
      <c r="L24" s="201">
        <v>18.739999999999998</v>
      </c>
      <c r="M24" s="201">
        <v>1.1399999999999999</v>
      </c>
      <c r="N24" s="201">
        <v>1.17</v>
      </c>
      <c r="O24" s="201">
        <v>0</v>
      </c>
      <c r="P24" s="201">
        <v>0.87</v>
      </c>
      <c r="Q24" s="201">
        <v>0.11</v>
      </c>
      <c r="R24" s="201">
        <v>0.42</v>
      </c>
      <c r="S24" s="201">
        <v>0.26</v>
      </c>
      <c r="T24" s="201">
        <v>0</v>
      </c>
      <c r="U24" s="201">
        <v>2.08</v>
      </c>
      <c r="V24" s="201">
        <v>0.12</v>
      </c>
      <c r="W24" s="201">
        <v>0.31</v>
      </c>
      <c r="X24" s="201">
        <v>0.98</v>
      </c>
      <c r="Y24" s="201">
        <v>0</v>
      </c>
      <c r="Z24" s="201">
        <v>1.26</v>
      </c>
      <c r="AA24" s="201">
        <v>0.9</v>
      </c>
      <c r="AB24" s="201">
        <v>0</v>
      </c>
      <c r="AC24" s="201">
        <v>9.92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6.44</v>
      </c>
      <c r="AJ24" s="201">
        <v>0</v>
      </c>
      <c r="AK24" s="201">
        <v>1.31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7.94</v>
      </c>
      <c r="K25" s="201">
        <v>0.15</v>
      </c>
      <c r="L25" s="201">
        <v>18.739999999999998</v>
      </c>
      <c r="M25" s="201">
        <v>1.1399999999999999</v>
      </c>
      <c r="N25" s="201">
        <v>1.17</v>
      </c>
      <c r="O25" s="201">
        <v>0</v>
      </c>
      <c r="P25" s="201">
        <v>0.87</v>
      </c>
      <c r="Q25" s="201">
        <v>0.11</v>
      </c>
      <c r="R25" s="201">
        <v>0.42</v>
      </c>
      <c r="S25" s="201">
        <v>0.26</v>
      </c>
      <c r="T25" s="201">
        <v>0</v>
      </c>
      <c r="U25" s="201">
        <v>2.08</v>
      </c>
      <c r="V25" s="201">
        <v>0.12</v>
      </c>
      <c r="W25" s="201">
        <v>0.31</v>
      </c>
      <c r="X25" s="201">
        <v>0.98</v>
      </c>
      <c r="Y25" s="201">
        <v>0</v>
      </c>
      <c r="Z25" s="201">
        <v>1.26</v>
      </c>
      <c r="AA25" s="201">
        <v>0.9</v>
      </c>
      <c r="AB25" s="201">
        <v>0</v>
      </c>
      <c r="AC25" s="201">
        <v>9.92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6.38</v>
      </c>
      <c r="AJ25" s="201">
        <v>0</v>
      </c>
      <c r="AK25" s="201">
        <v>1.31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7.94</v>
      </c>
      <c r="K26" s="201">
        <v>0.15</v>
      </c>
      <c r="L26" s="201">
        <v>18.739999999999998</v>
      </c>
      <c r="M26" s="201">
        <v>1.1399999999999999</v>
      </c>
      <c r="N26" s="201">
        <v>1.17</v>
      </c>
      <c r="O26" s="201">
        <v>0</v>
      </c>
      <c r="P26" s="201">
        <v>0.87</v>
      </c>
      <c r="Q26" s="201">
        <v>0.11</v>
      </c>
      <c r="R26" s="201">
        <v>0.42</v>
      </c>
      <c r="S26" s="201">
        <v>0.26</v>
      </c>
      <c r="T26" s="201">
        <v>0</v>
      </c>
      <c r="U26" s="201">
        <v>2.08</v>
      </c>
      <c r="V26" s="201">
        <v>0.12</v>
      </c>
      <c r="W26" s="201">
        <v>0.31</v>
      </c>
      <c r="X26" s="201">
        <v>0.98</v>
      </c>
      <c r="Y26" s="201">
        <v>0</v>
      </c>
      <c r="Z26" s="201">
        <v>19.489999999999998</v>
      </c>
      <c r="AA26" s="201">
        <v>0.9</v>
      </c>
      <c r="AB26" s="201">
        <v>0</v>
      </c>
      <c r="AC26" s="201">
        <v>9.92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6.38</v>
      </c>
      <c r="AJ26" s="201">
        <v>0</v>
      </c>
      <c r="AK26" s="201">
        <v>1.31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6.93</v>
      </c>
      <c r="K27" s="201">
        <v>0.15</v>
      </c>
      <c r="L27" s="201">
        <v>18.739999999999998</v>
      </c>
      <c r="M27" s="201">
        <v>1.1399999999999999</v>
      </c>
      <c r="N27" s="201">
        <v>1.17</v>
      </c>
      <c r="O27" s="201">
        <v>0</v>
      </c>
      <c r="P27" s="201">
        <v>0.87</v>
      </c>
      <c r="Q27" s="201">
        <v>0.11</v>
      </c>
      <c r="R27" s="201">
        <v>0.42</v>
      </c>
      <c r="S27" s="201">
        <v>0.26</v>
      </c>
      <c r="T27" s="201">
        <v>0</v>
      </c>
      <c r="U27" s="201">
        <v>2.08</v>
      </c>
      <c r="V27" s="201">
        <v>0.12</v>
      </c>
      <c r="W27" s="201">
        <v>0.31</v>
      </c>
      <c r="X27" s="201">
        <v>0.98</v>
      </c>
      <c r="Y27" s="201">
        <v>0</v>
      </c>
      <c r="Z27" s="201">
        <v>19.489999999999998</v>
      </c>
      <c r="AA27" s="201">
        <v>0.9</v>
      </c>
      <c r="AB27" s="201">
        <v>0</v>
      </c>
      <c r="AC27" s="201">
        <v>9.92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6.12</v>
      </c>
      <c r="AJ27" s="201">
        <v>0</v>
      </c>
      <c r="AK27" s="201">
        <v>1.31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6.93</v>
      </c>
      <c r="K28" s="201">
        <v>0.15</v>
      </c>
      <c r="L28" s="201">
        <v>18.739999999999998</v>
      </c>
      <c r="M28" s="201">
        <v>1.1399999999999999</v>
      </c>
      <c r="N28" s="201">
        <v>1.17</v>
      </c>
      <c r="O28" s="201">
        <v>0</v>
      </c>
      <c r="P28" s="201">
        <v>0.87</v>
      </c>
      <c r="Q28" s="201">
        <v>0.11</v>
      </c>
      <c r="R28" s="201">
        <v>0.42</v>
      </c>
      <c r="S28" s="201">
        <v>0.26</v>
      </c>
      <c r="T28" s="201">
        <v>0</v>
      </c>
      <c r="U28" s="201">
        <v>2.08</v>
      </c>
      <c r="V28" s="201">
        <v>0.12</v>
      </c>
      <c r="W28" s="201">
        <v>0.31</v>
      </c>
      <c r="X28" s="201">
        <v>0.98</v>
      </c>
      <c r="Y28" s="201">
        <v>0</v>
      </c>
      <c r="Z28" s="201">
        <v>1.26</v>
      </c>
      <c r="AA28" s="201">
        <v>0.9</v>
      </c>
      <c r="AB28" s="201">
        <v>0</v>
      </c>
      <c r="AC28" s="201">
        <v>9.92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6.12</v>
      </c>
      <c r="AJ28" s="201">
        <v>0</v>
      </c>
      <c r="AK28" s="201">
        <v>1.31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6.93</v>
      </c>
      <c r="K29" s="201">
        <v>0.15</v>
      </c>
      <c r="L29" s="201">
        <v>18.739999999999998</v>
      </c>
      <c r="M29" s="201">
        <v>1.1399999999999999</v>
      </c>
      <c r="N29" s="201">
        <v>1.17</v>
      </c>
      <c r="O29" s="201">
        <v>0</v>
      </c>
      <c r="P29" s="201">
        <v>0.87</v>
      </c>
      <c r="Q29" s="201">
        <v>0.11</v>
      </c>
      <c r="R29" s="201">
        <v>0.42</v>
      </c>
      <c r="S29" s="201">
        <v>0.26</v>
      </c>
      <c r="T29" s="201">
        <v>0</v>
      </c>
      <c r="U29" s="201">
        <v>2.08</v>
      </c>
      <c r="V29" s="201">
        <v>0.12</v>
      </c>
      <c r="W29" s="201">
        <v>0.31</v>
      </c>
      <c r="X29" s="201">
        <v>0.98</v>
      </c>
      <c r="Y29" s="201">
        <v>0</v>
      </c>
      <c r="Z29" s="201">
        <v>19.489999999999998</v>
      </c>
      <c r="AA29" s="201">
        <v>0.9</v>
      </c>
      <c r="AB29" s="201">
        <v>0</v>
      </c>
      <c r="AC29" s="201">
        <v>9.92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6.12</v>
      </c>
      <c r="AJ29" s="201">
        <v>0</v>
      </c>
      <c r="AK29" s="201">
        <v>1.31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6.93</v>
      </c>
      <c r="K30" s="201">
        <v>0.15</v>
      </c>
      <c r="L30" s="201">
        <v>140.18</v>
      </c>
      <c r="M30" s="201">
        <v>1.1399999999999999</v>
      </c>
      <c r="N30" s="201">
        <v>1.17</v>
      </c>
      <c r="O30" s="201">
        <v>0</v>
      </c>
      <c r="P30" s="201">
        <v>0.87</v>
      </c>
      <c r="Q30" s="201">
        <v>0.11</v>
      </c>
      <c r="R30" s="201">
        <v>0.42</v>
      </c>
      <c r="S30" s="201">
        <v>0.27</v>
      </c>
      <c r="T30" s="201">
        <v>0</v>
      </c>
      <c r="U30" s="201">
        <v>2.08</v>
      </c>
      <c r="V30" s="201">
        <v>0.12</v>
      </c>
      <c r="W30" s="201">
        <v>0.31</v>
      </c>
      <c r="X30" s="201">
        <v>0.98</v>
      </c>
      <c r="Y30" s="201">
        <v>0</v>
      </c>
      <c r="Z30" s="201">
        <v>19.489999999999998</v>
      </c>
      <c r="AA30" s="201">
        <v>0.9</v>
      </c>
      <c r="AB30" s="201">
        <v>0</v>
      </c>
      <c r="AC30" s="201">
        <v>9.92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6.12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6.93</v>
      </c>
      <c r="K31" s="201">
        <v>0.05</v>
      </c>
      <c r="L31" s="201">
        <v>268.87</v>
      </c>
      <c r="M31" s="201">
        <v>1.1399999999999999</v>
      </c>
      <c r="N31" s="201">
        <v>1.17</v>
      </c>
      <c r="O31" s="201">
        <v>0</v>
      </c>
      <c r="P31" s="201">
        <v>0.87</v>
      </c>
      <c r="Q31" s="201">
        <v>0.11</v>
      </c>
      <c r="R31" s="201">
        <v>0.42</v>
      </c>
      <c r="S31" s="201">
        <v>0.27</v>
      </c>
      <c r="T31" s="201">
        <v>0</v>
      </c>
      <c r="U31" s="201">
        <v>2.08</v>
      </c>
      <c r="V31" s="201">
        <v>0.12</v>
      </c>
      <c r="W31" s="201">
        <v>0.31</v>
      </c>
      <c r="X31" s="201">
        <v>0.98</v>
      </c>
      <c r="Y31" s="201">
        <v>0</v>
      </c>
      <c r="Z31" s="201">
        <v>19.489999999999998</v>
      </c>
      <c r="AA31" s="201">
        <v>0.9</v>
      </c>
      <c r="AB31" s="201">
        <v>0</v>
      </c>
      <c r="AC31" s="201">
        <v>9.92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6.12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6.93</v>
      </c>
      <c r="K32" s="201">
        <v>0.12</v>
      </c>
      <c r="L32" s="201">
        <v>268.87</v>
      </c>
      <c r="M32" s="201">
        <v>1.1399999999999999</v>
      </c>
      <c r="N32" s="201">
        <v>1.17</v>
      </c>
      <c r="O32" s="201">
        <v>0</v>
      </c>
      <c r="P32" s="201">
        <v>0.87</v>
      </c>
      <c r="Q32" s="201">
        <v>0.11</v>
      </c>
      <c r="R32" s="201">
        <v>0.42</v>
      </c>
      <c r="S32" s="201">
        <v>0.27</v>
      </c>
      <c r="T32" s="201">
        <v>0</v>
      </c>
      <c r="U32" s="201">
        <v>2.08</v>
      </c>
      <c r="V32" s="201">
        <v>0.12</v>
      </c>
      <c r="W32" s="201">
        <v>0.31</v>
      </c>
      <c r="X32" s="201">
        <v>0.98</v>
      </c>
      <c r="Y32" s="201">
        <v>0</v>
      </c>
      <c r="Z32" s="201">
        <v>19.489999999999998</v>
      </c>
      <c r="AA32" s="201">
        <v>0.9</v>
      </c>
      <c r="AB32" s="201">
        <v>0</v>
      </c>
      <c r="AC32" s="201">
        <v>9.92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6.12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6.93</v>
      </c>
      <c r="K33" s="201">
        <v>0.15</v>
      </c>
      <c r="L33" s="201">
        <v>268.87</v>
      </c>
      <c r="M33" s="201">
        <v>1.1399999999999999</v>
      </c>
      <c r="N33" s="201">
        <v>1.17</v>
      </c>
      <c r="O33" s="201">
        <v>0</v>
      </c>
      <c r="P33" s="201">
        <v>0.87</v>
      </c>
      <c r="Q33" s="201">
        <v>0.11</v>
      </c>
      <c r="R33" s="201">
        <v>0.42</v>
      </c>
      <c r="S33" s="201">
        <v>0.27</v>
      </c>
      <c r="T33" s="201">
        <v>0</v>
      </c>
      <c r="U33" s="201">
        <v>2.08</v>
      </c>
      <c r="V33" s="201">
        <v>0.12</v>
      </c>
      <c r="W33" s="201">
        <v>0.31</v>
      </c>
      <c r="X33" s="201">
        <v>0.98</v>
      </c>
      <c r="Y33" s="201">
        <v>0</v>
      </c>
      <c r="Z33" s="201">
        <v>19.489999999999998</v>
      </c>
      <c r="AA33" s="201">
        <v>0.9</v>
      </c>
      <c r="AB33" s="201">
        <v>0</v>
      </c>
      <c r="AC33" s="201">
        <v>9.92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6.38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6.93</v>
      </c>
      <c r="K34" s="201">
        <v>0.15</v>
      </c>
      <c r="L34" s="201">
        <v>268.87</v>
      </c>
      <c r="M34" s="201">
        <v>1.1399999999999999</v>
      </c>
      <c r="N34" s="201">
        <v>1.17</v>
      </c>
      <c r="O34" s="201">
        <v>0</v>
      </c>
      <c r="P34" s="201">
        <v>0.87</v>
      </c>
      <c r="Q34" s="201">
        <v>0.11</v>
      </c>
      <c r="R34" s="201">
        <v>0.42</v>
      </c>
      <c r="S34" s="201">
        <v>0.27</v>
      </c>
      <c r="T34" s="201">
        <v>0</v>
      </c>
      <c r="U34" s="201">
        <v>2.08</v>
      </c>
      <c r="V34" s="201">
        <v>0.12</v>
      </c>
      <c r="W34" s="201">
        <v>0.31</v>
      </c>
      <c r="X34" s="201">
        <v>0.98</v>
      </c>
      <c r="Y34" s="201">
        <v>0</v>
      </c>
      <c r="Z34" s="201">
        <v>19.489999999999998</v>
      </c>
      <c r="AA34" s="201">
        <v>0.9</v>
      </c>
      <c r="AB34" s="201">
        <v>0</v>
      </c>
      <c r="AC34" s="201">
        <v>9.92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6.38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6.93</v>
      </c>
      <c r="K35" s="201">
        <v>0</v>
      </c>
      <c r="L35" s="201">
        <v>268.87</v>
      </c>
      <c r="M35" s="201">
        <v>1.1399999999999999</v>
      </c>
      <c r="N35" s="201">
        <v>1.17</v>
      </c>
      <c r="O35" s="201">
        <v>0</v>
      </c>
      <c r="P35" s="201">
        <v>0.87</v>
      </c>
      <c r="Q35" s="201">
        <v>0.11</v>
      </c>
      <c r="R35" s="201">
        <v>0.42</v>
      </c>
      <c r="S35" s="201">
        <v>0.27</v>
      </c>
      <c r="T35" s="201">
        <v>0</v>
      </c>
      <c r="U35" s="201">
        <v>2.08</v>
      </c>
      <c r="V35" s="201">
        <v>0.12</v>
      </c>
      <c r="W35" s="201">
        <v>0.31</v>
      </c>
      <c r="X35" s="201">
        <v>0.98</v>
      </c>
      <c r="Y35" s="201">
        <v>0</v>
      </c>
      <c r="Z35" s="201">
        <v>19.489999999999998</v>
      </c>
      <c r="AA35" s="201">
        <v>0.9</v>
      </c>
      <c r="AB35" s="201">
        <v>0</v>
      </c>
      <c r="AC35" s="201">
        <v>9.92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6.38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6.93</v>
      </c>
      <c r="K36" s="201">
        <v>0</v>
      </c>
      <c r="L36" s="201">
        <v>241.78</v>
      </c>
      <c r="M36" s="201">
        <v>1.1399999999999999</v>
      </c>
      <c r="N36" s="201">
        <v>1.17</v>
      </c>
      <c r="O36" s="201">
        <v>0</v>
      </c>
      <c r="P36" s="201">
        <v>0.87</v>
      </c>
      <c r="Q36" s="201">
        <v>0.11</v>
      </c>
      <c r="R36" s="201">
        <v>0.42</v>
      </c>
      <c r="S36" s="201">
        <v>0.27</v>
      </c>
      <c r="T36" s="201">
        <v>0</v>
      </c>
      <c r="U36" s="201">
        <v>2.08</v>
      </c>
      <c r="V36" s="201">
        <v>0.12</v>
      </c>
      <c r="W36" s="201">
        <v>0.31</v>
      </c>
      <c r="X36" s="201">
        <v>0.98</v>
      </c>
      <c r="Y36" s="201">
        <v>0</v>
      </c>
      <c r="Z36" s="201">
        <v>19.489999999999998</v>
      </c>
      <c r="AA36" s="201">
        <v>0.9</v>
      </c>
      <c r="AB36" s="201">
        <v>0</v>
      </c>
      <c r="AC36" s="201">
        <v>9.92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6.38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6.93</v>
      </c>
      <c r="K37" s="201">
        <v>0.15</v>
      </c>
      <c r="L37" s="201">
        <v>230.17</v>
      </c>
      <c r="M37" s="201">
        <v>1.1399999999999999</v>
      </c>
      <c r="N37" s="201">
        <v>1.17</v>
      </c>
      <c r="O37" s="201">
        <v>0</v>
      </c>
      <c r="P37" s="201">
        <v>0.87</v>
      </c>
      <c r="Q37" s="201">
        <v>0.11</v>
      </c>
      <c r="R37" s="201">
        <v>0.42</v>
      </c>
      <c r="S37" s="201">
        <v>0.27</v>
      </c>
      <c r="T37" s="201">
        <v>0</v>
      </c>
      <c r="U37" s="201">
        <v>2.08</v>
      </c>
      <c r="V37" s="201">
        <v>0.12</v>
      </c>
      <c r="W37" s="201">
        <v>0.31</v>
      </c>
      <c r="X37" s="201">
        <v>0.98</v>
      </c>
      <c r="Y37" s="201">
        <v>0</v>
      </c>
      <c r="Z37" s="201">
        <v>19.489999999999998</v>
      </c>
      <c r="AA37" s="201">
        <v>0.9</v>
      </c>
      <c r="AB37" s="201">
        <v>0</v>
      </c>
      <c r="AC37" s="201">
        <v>9.92</v>
      </c>
      <c r="AD37" s="201">
        <v>0</v>
      </c>
      <c r="AE37" s="201">
        <v>0</v>
      </c>
      <c r="AF37" s="201">
        <v>0</v>
      </c>
      <c r="AG37" s="201">
        <v>0</v>
      </c>
      <c r="AH37" s="201">
        <v>38.56</v>
      </c>
      <c r="AI37" s="201">
        <v>6.38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6.93</v>
      </c>
      <c r="K38" s="201">
        <v>0.15</v>
      </c>
      <c r="L38" s="201">
        <v>235.97</v>
      </c>
      <c r="M38" s="201">
        <v>1.1399999999999999</v>
      </c>
      <c r="N38" s="201">
        <v>1.17</v>
      </c>
      <c r="O38" s="201">
        <v>0</v>
      </c>
      <c r="P38" s="201">
        <v>0.87</v>
      </c>
      <c r="Q38" s="201">
        <v>0.11</v>
      </c>
      <c r="R38" s="201">
        <v>0.42</v>
      </c>
      <c r="S38" s="201">
        <v>0.27</v>
      </c>
      <c r="T38" s="201">
        <v>0</v>
      </c>
      <c r="U38" s="201">
        <v>2.08</v>
      </c>
      <c r="V38" s="201">
        <v>0.12</v>
      </c>
      <c r="W38" s="201">
        <v>0.31</v>
      </c>
      <c r="X38" s="201">
        <v>0.98</v>
      </c>
      <c r="Y38" s="201">
        <v>0</v>
      </c>
      <c r="Z38" s="201">
        <v>19.489999999999998</v>
      </c>
      <c r="AA38" s="201">
        <v>0.9</v>
      </c>
      <c r="AB38" s="201">
        <v>0</v>
      </c>
      <c r="AC38" s="201">
        <v>9.92</v>
      </c>
      <c r="AD38" s="201">
        <v>0</v>
      </c>
      <c r="AE38" s="201">
        <v>0</v>
      </c>
      <c r="AF38" s="201">
        <v>0</v>
      </c>
      <c r="AG38" s="201">
        <v>0</v>
      </c>
      <c r="AH38" s="201">
        <v>38.56</v>
      </c>
      <c r="AI38" s="201">
        <v>6.38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6.93</v>
      </c>
      <c r="K39" s="201">
        <v>0.15</v>
      </c>
      <c r="L39" s="201">
        <v>257.5</v>
      </c>
      <c r="M39" s="201">
        <v>1.1399999999999999</v>
      </c>
      <c r="N39" s="201">
        <v>1.17</v>
      </c>
      <c r="O39" s="201">
        <v>0</v>
      </c>
      <c r="P39" s="201">
        <v>0.87</v>
      </c>
      <c r="Q39" s="201">
        <v>0.11</v>
      </c>
      <c r="R39" s="201">
        <v>0.42</v>
      </c>
      <c r="S39" s="201">
        <v>0.27</v>
      </c>
      <c r="T39" s="201">
        <v>0</v>
      </c>
      <c r="U39" s="201">
        <v>2.08</v>
      </c>
      <c r="V39" s="201">
        <v>0.12</v>
      </c>
      <c r="W39" s="201">
        <v>0.31</v>
      </c>
      <c r="X39" s="201">
        <v>0.98</v>
      </c>
      <c r="Y39" s="201">
        <v>0</v>
      </c>
      <c r="Z39" s="201">
        <v>19.489999999999998</v>
      </c>
      <c r="AA39" s="201">
        <v>0.9</v>
      </c>
      <c r="AB39" s="201">
        <v>0</v>
      </c>
      <c r="AC39" s="201">
        <v>14.23</v>
      </c>
      <c r="AD39" s="201">
        <v>0</v>
      </c>
      <c r="AE39" s="201">
        <v>0</v>
      </c>
      <c r="AF39" s="201">
        <v>0</v>
      </c>
      <c r="AG39" s="201">
        <v>0</v>
      </c>
      <c r="AH39" s="201">
        <v>38.56</v>
      </c>
      <c r="AI39" s="201">
        <v>10.89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6.93</v>
      </c>
      <c r="K40" s="201">
        <v>0.15</v>
      </c>
      <c r="L40" s="201">
        <v>194.5</v>
      </c>
      <c r="M40" s="201">
        <v>1.1399999999999999</v>
      </c>
      <c r="N40" s="201">
        <v>1.17</v>
      </c>
      <c r="O40" s="201">
        <v>0</v>
      </c>
      <c r="P40" s="201">
        <v>0.87</v>
      </c>
      <c r="Q40" s="201">
        <v>0.11</v>
      </c>
      <c r="R40" s="201">
        <v>0.42</v>
      </c>
      <c r="S40" s="201">
        <v>0.27</v>
      </c>
      <c r="T40" s="201">
        <v>0</v>
      </c>
      <c r="U40" s="201">
        <v>2.08</v>
      </c>
      <c r="V40" s="201">
        <v>0.12</v>
      </c>
      <c r="W40" s="201">
        <v>0.31</v>
      </c>
      <c r="X40" s="201">
        <v>0.98</v>
      </c>
      <c r="Y40" s="201">
        <v>0</v>
      </c>
      <c r="Z40" s="201">
        <v>19.489999999999998</v>
      </c>
      <c r="AA40" s="201">
        <v>0.9</v>
      </c>
      <c r="AB40" s="201">
        <v>0</v>
      </c>
      <c r="AC40" s="201">
        <v>14.23</v>
      </c>
      <c r="AD40" s="201">
        <v>0</v>
      </c>
      <c r="AE40" s="201">
        <v>0</v>
      </c>
      <c r="AF40" s="201">
        <v>0</v>
      </c>
      <c r="AG40" s="201">
        <v>0</v>
      </c>
      <c r="AH40" s="201">
        <v>38.56</v>
      </c>
      <c r="AI40" s="201">
        <v>10.89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6.93</v>
      </c>
      <c r="K41" s="201">
        <v>0.15</v>
      </c>
      <c r="L41" s="201">
        <v>189.5</v>
      </c>
      <c r="M41" s="201">
        <v>1.1399999999999999</v>
      </c>
      <c r="N41" s="201">
        <v>1.17</v>
      </c>
      <c r="O41" s="201">
        <v>0</v>
      </c>
      <c r="P41" s="201">
        <v>0.87</v>
      </c>
      <c r="Q41" s="201">
        <v>0.11</v>
      </c>
      <c r="R41" s="201">
        <v>0.42</v>
      </c>
      <c r="S41" s="201">
        <v>0.27</v>
      </c>
      <c r="T41" s="201">
        <v>0</v>
      </c>
      <c r="U41" s="201">
        <v>2.08</v>
      </c>
      <c r="V41" s="201">
        <v>0.12</v>
      </c>
      <c r="W41" s="201">
        <v>0.31</v>
      </c>
      <c r="X41" s="201">
        <v>0.98</v>
      </c>
      <c r="Y41" s="201">
        <v>0</v>
      </c>
      <c r="Z41" s="201">
        <v>19.489999999999998</v>
      </c>
      <c r="AA41" s="201">
        <v>0.9</v>
      </c>
      <c r="AB41" s="201">
        <v>0</v>
      </c>
      <c r="AC41" s="201">
        <v>10.34</v>
      </c>
      <c r="AD41" s="201">
        <v>0</v>
      </c>
      <c r="AE41" s="201">
        <v>0</v>
      </c>
      <c r="AF41" s="201">
        <v>0</v>
      </c>
      <c r="AG41" s="201">
        <v>0</v>
      </c>
      <c r="AH41" s="201">
        <v>38.56</v>
      </c>
      <c r="AI41" s="201">
        <v>6.38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6.93</v>
      </c>
      <c r="K42" s="201">
        <v>0.15</v>
      </c>
      <c r="L42" s="201">
        <v>181.5</v>
      </c>
      <c r="M42" s="201">
        <v>1.1399999999999999</v>
      </c>
      <c r="N42" s="201">
        <v>1.17</v>
      </c>
      <c r="O42" s="201">
        <v>0</v>
      </c>
      <c r="P42" s="201">
        <v>0.87</v>
      </c>
      <c r="Q42" s="201">
        <v>0.11</v>
      </c>
      <c r="R42" s="201">
        <v>0.42</v>
      </c>
      <c r="S42" s="201">
        <v>0.27</v>
      </c>
      <c r="T42" s="201">
        <v>0</v>
      </c>
      <c r="U42" s="201">
        <v>2.08</v>
      </c>
      <c r="V42" s="201">
        <v>0.12</v>
      </c>
      <c r="W42" s="201">
        <v>0.31</v>
      </c>
      <c r="X42" s="201">
        <v>0.98</v>
      </c>
      <c r="Y42" s="201">
        <v>0</v>
      </c>
      <c r="Z42" s="201">
        <v>19.489999999999998</v>
      </c>
      <c r="AA42" s="201">
        <v>0.9</v>
      </c>
      <c r="AB42" s="201">
        <v>0</v>
      </c>
      <c r="AC42" s="201">
        <v>10.34</v>
      </c>
      <c r="AD42" s="201">
        <v>0</v>
      </c>
      <c r="AE42" s="201">
        <v>0</v>
      </c>
      <c r="AF42" s="201">
        <v>0</v>
      </c>
      <c r="AG42" s="201">
        <v>0</v>
      </c>
      <c r="AH42" s="201">
        <v>38.56</v>
      </c>
      <c r="AI42" s="201">
        <v>6.38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6.93</v>
      </c>
      <c r="K43" s="201">
        <v>0.15</v>
      </c>
      <c r="L43" s="201">
        <v>189.5</v>
      </c>
      <c r="M43" s="201">
        <v>1.1399999999999999</v>
      </c>
      <c r="N43" s="201">
        <v>1.17</v>
      </c>
      <c r="O43" s="201">
        <v>0</v>
      </c>
      <c r="P43" s="201">
        <v>0.87</v>
      </c>
      <c r="Q43" s="201">
        <v>0.11</v>
      </c>
      <c r="R43" s="201">
        <v>0.42</v>
      </c>
      <c r="S43" s="201">
        <v>0.26</v>
      </c>
      <c r="T43" s="201">
        <v>0</v>
      </c>
      <c r="U43" s="201">
        <v>2.08</v>
      </c>
      <c r="V43" s="201">
        <v>0.12</v>
      </c>
      <c r="W43" s="201">
        <v>0.31</v>
      </c>
      <c r="X43" s="201">
        <v>0.98</v>
      </c>
      <c r="Y43" s="201">
        <v>0</v>
      </c>
      <c r="Z43" s="201">
        <v>19.489999999999998</v>
      </c>
      <c r="AA43" s="201">
        <v>0.9</v>
      </c>
      <c r="AB43" s="201">
        <v>0</v>
      </c>
      <c r="AC43" s="201">
        <v>10.34</v>
      </c>
      <c r="AD43" s="201">
        <v>0</v>
      </c>
      <c r="AE43" s="201">
        <v>0</v>
      </c>
      <c r="AF43" s="201">
        <v>0</v>
      </c>
      <c r="AG43" s="201">
        <v>0</v>
      </c>
      <c r="AH43" s="201">
        <v>38.56</v>
      </c>
      <c r="AI43" s="201">
        <v>5.41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6.93</v>
      </c>
      <c r="K44" s="201">
        <v>0.15</v>
      </c>
      <c r="L44" s="201">
        <v>184.5</v>
      </c>
      <c r="M44" s="201">
        <v>1.1399999999999999</v>
      </c>
      <c r="N44" s="201">
        <v>1.17</v>
      </c>
      <c r="O44" s="201">
        <v>0</v>
      </c>
      <c r="P44" s="201">
        <v>0.87</v>
      </c>
      <c r="Q44" s="201">
        <v>0.11</v>
      </c>
      <c r="R44" s="201">
        <v>0.42</v>
      </c>
      <c r="S44" s="201">
        <v>0.26</v>
      </c>
      <c r="T44" s="201">
        <v>0</v>
      </c>
      <c r="U44" s="201">
        <v>2.08</v>
      </c>
      <c r="V44" s="201">
        <v>0.12</v>
      </c>
      <c r="W44" s="201">
        <v>0.31</v>
      </c>
      <c r="X44" s="201">
        <v>0.98</v>
      </c>
      <c r="Y44" s="201">
        <v>0</v>
      </c>
      <c r="Z44" s="201">
        <v>19.489999999999998</v>
      </c>
      <c r="AA44" s="201">
        <v>0.9</v>
      </c>
      <c r="AB44" s="201">
        <v>0</v>
      </c>
      <c r="AC44" s="201">
        <v>10.34</v>
      </c>
      <c r="AD44" s="201">
        <v>0</v>
      </c>
      <c r="AE44" s="201">
        <v>0</v>
      </c>
      <c r="AF44" s="201">
        <v>0</v>
      </c>
      <c r="AG44" s="201">
        <v>0</v>
      </c>
      <c r="AH44" s="201">
        <v>38.56</v>
      </c>
      <c r="AI44" s="201">
        <v>5.41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3.57</v>
      </c>
      <c r="K45" s="201">
        <v>0.15</v>
      </c>
      <c r="L45" s="201">
        <v>190.5</v>
      </c>
      <c r="M45" s="201">
        <v>1.1399999999999999</v>
      </c>
      <c r="N45" s="201">
        <v>1.17</v>
      </c>
      <c r="O45" s="201">
        <v>0</v>
      </c>
      <c r="P45" s="201">
        <v>0.87</v>
      </c>
      <c r="Q45" s="201">
        <v>0.11</v>
      </c>
      <c r="R45" s="201">
        <v>0.42</v>
      </c>
      <c r="S45" s="201">
        <v>0.26</v>
      </c>
      <c r="T45" s="201">
        <v>0</v>
      </c>
      <c r="U45" s="201">
        <v>2.08</v>
      </c>
      <c r="V45" s="201">
        <v>0.12</v>
      </c>
      <c r="W45" s="201">
        <v>0.31</v>
      </c>
      <c r="X45" s="201">
        <v>0.98</v>
      </c>
      <c r="Y45" s="201">
        <v>0</v>
      </c>
      <c r="Z45" s="201">
        <v>19.489999999999998</v>
      </c>
      <c r="AA45" s="201">
        <v>0.9</v>
      </c>
      <c r="AB45" s="201">
        <v>0</v>
      </c>
      <c r="AC45" s="201">
        <v>10.34</v>
      </c>
      <c r="AD45" s="201">
        <v>0</v>
      </c>
      <c r="AE45" s="201">
        <v>0</v>
      </c>
      <c r="AF45" s="201">
        <v>0</v>
      </c>
      <c r="AG45" s="201">
        <v>0</v>
      </c>
      <c r="AH45" s="201">
        <v>38.56</v>
      </c>
      <c r="AI45" s="201">
        <v>5.41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3.57</v>
      </c>
      <c r="K46" s="201">
        <v>0.15</v>
      </c>
      <c r="L46" s="201">
        <v>140.5</v>
      </c>
      <c r="M46" s="201">
        <v>1.1399999999999999</v>
      </c>
      <c r="N46" s="201">
        <v>1.17</v>
      </c>
      <c r="O46" s="201">
        <v>0</v>
      </c>
      <c r="P46" s="201">
        <v>0.87</v>
      </c>
      <c r="Q46" s="201">
        <v>0.11</v>
      </c>
      <c r="R46" s="201">
        <v>0.42</v>
      </c>
      <c r="S46" s="201">
        <v>0.26</v>
      </c>
      <c r="T46" s="201">
        <v>0</v>
      </c>
      <c r="U46" s="201">
        <v>2.08</v>
      </c>
      <c r="V46" s="201">
        <v>0.12</v>
      </c>
      <c r="W46" s="201">
        <v>0.31</v>
      </c>
      <c r="X46" s="201">
        <v>0.98</v>
      </c>
      <c r="Y46" s="201">
        <v>0</v>
      </c>
      <c r="Z46" s="201">
        <v>19.489999999999998</v>
      </c>
      <c r="AA46" s="201">
        <v>0.9</v>
      </c>
      <c r="AB46" s="201">
        <v>0</v>
      </c>
      <c r="AC46" s="201">
        <v>10.27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5.41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0.11</v>
      </c>
      <c r="H47" s="201">
        <v>0</v>
      </c>
      <c r="I47" s="201">
        <v>0</v>
      </c>
      <c r="J47" s="201">
        <v>2.2200000000000002</v>
      </c>
      <c r="K47" s="201">
        <v>0.15</v>
      </c>
      <c r="L47" s="201">
        <v>135.5</v>
      </c>
      <c r="M47" s="201">
        <v>1.1399999999999999</v>
      </c>
      <c r="N47" s="201">
        <v>1.17</v>
      </c>
      <c r="O47" s="201">
        <v>0</v>
      </c>
      <c r="P47" s="201">
        <v>0.87</v>
      </c>
      <c r="Q47" s="201">
        <v>0.11</v>
      </c>
      <c r="R47" s="201">
        <v>0.42</v>
      </c>
      <c r="S47" s="201">
        <v>0.26</v>
      </c>
      <c r="T47" s="201">
        <v>0</v>
      </c>
      <c r="U47" s="201">
        <v>2.08</v>
      </c>
      <c r="V47" s="201">
        <v>0.12</v>
      </c>
      <c r="W47" s="201">
        <v>0.59</v>
      </c>
      <c r="X47" s="201">
        <v>0.98</v>
      </c>
      <c r="Y47" s="201">
        <v>0</v>
      </c>
      <c r="Z47" s="201">
        <v>19.489999999999998</v>
      </c>
      <c r="AA47" s="201">
        <v>0</v>
      </c>
      <c r="AB47" s="201">
        <v>0</v>
      </c>
      <c r="AC47" s="201">
        <v>11.11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9.92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0.11</v>
      </c>
      <c r="H48" s="201">
        <v>0</v>
      </c>
      <c r="I48" s="201">
        <v>0</v>
      </c>
      <c r="J48" s="201">
        <v>2.2200000000000002</v>
      </c>
      <c r="K48" s="201">
        <v>0.15</v>
      </c>
      <c r="L48" s="201">
        <v>182.5</v>
      </c>
      <c r="M48" s="201">
        <v>1.1399999999999999</v>
      </c>
      <c r="N48" s="201">
        <v>1.17</v>
      </c>
      <c r="O48" s="201">
        <v>0</v>
      </c>
      <c r="P48" s="201">
        <v>0.87</v>
      </c>
      <c r="Q48" s="201">
        <v>0.11</v>
      </c>
      <c r="R48" s="201">
        <v>0.42</v>
      </c>
      <c r="S48" s="201">
        <v>0.26</v>
      </c>
      <c r="T48" s="201">
        <v>0</v>
      </c>
      <c r="U48" s="201">
        <v>2.08</v>
      </c>
      <c r="V48" s="201">
        <v>0.12</v>
      </c>
      <c r="W48" s="201">
        <v>0.59</v>
      </c>
      <c r="X48" s="201">
        <v>0.98</v>
      </c>
      <c r="Y48" s="201">
        <v>0</v>
      </c>
      <c r="Z48" s="201">
        <v>19.489999999999998</v>
      </c>
      <c r="AA48" s="201">
        <v>0</v>
      </c>
      <c r="AB48" s="201">
        <v>0</v>
      </c>
      <c r="AC48" s="201">
        <v>13.51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9.92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2.2200000000000002</v>
      </c>
      <c r="K49" s="201">
        <v>0.15</v>
      </c>
      <c r="L49" s="201">
        <v>157.5</v>
      </c>
      <c r="M49" s="201">
        <v>1.1399999999999999</v>
      </c>
      <c r="N49" s="201">
        <v>1.17</v>
      </c>
      <c r="O49" s="201">
        <v>0</v>
      </c>
      <c r="P49" s="201">
        <v>0.87</v>
      </c>
      <c r="Q49" s="201">
        <v>0.11</v>
      </c>
      <c r="R49" s="201">
        <v>0.42</v>
      </c>
      <c r="S49" s="201">
        <v>0.26</v>
      </c>
      <c r="T49" s="201">
        <v>0</v>
      </c>
      <c r="U49" s="201">
        <v>2.08</v>
      </c>
      <c r="V49" s="201">
        <v>0.12</v>
      </c>
      <c r="W49" s="201">
        <v>0.3</v>
      </c>
      <c r="X49" s="201">
        <v>0.98</v>
      </c>
      <c r="Y49" s="201">
        <v>0</v>
      </c>
      <c r="Z49" s="201">
        <v>19.489999999999998</v>
      </c>
      <c r="AA49" s="201">
        <v>0</v>
      </c>
      <c r="AB49" s="201">
        <v>0</v>
      </c>
      <c r="AC49" s="201">
        <v>14.16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9.92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2.2200000000000002</v>
      </c>
      <c r="K50" s="201">
        <v>0.15</v>
      </c>
      <c r="L50" s="201">
        <v>125.5</v>
      </c>
      <c r="M50" s="201">
        <v>1.1399999999999999</v>
      </c>
      <c r="N50" s="201">
        <v>1.17</v>
      </c>
      <c r="O50" s="201">
        <v>0</v>
      </c>
      <c r="P50" s="201">
        <v>0.87</v>
      </c>
      <c r="Q50" s="201">
        <v>0.11</v>
      </c>
      <c r="R50" s="201">
        <v>0.42</v>
      </c>
      <c r="S50" s="201">
        <v>0.26</v>
      </c>
      <c r="T50" s="201">
        <v>0</v>
      </c>
      <c r="U50" s="201">
        <v>2.08</v>
      </c>
      <c r="V50" s="201">
        <v>0.12</v>
      </c>
      <c r="W50" s="201">
        <v>0.3</v>
      </c>
      <c r="X50" s="201">
        <v>0.98</v>
      </c>
      <c r="Y50" s="201">
        <v>0</v>
      </c>
      <c r="Z50" s="201">
        <v>1.26</v>
      </c>
      <c r="AA50" s="201">
        <v>0</v>
      </c>
      <c r="AB50" s="201">
        <v>0</v>
      </c>
      <c r="AC50" s="201">
        <v>14.16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9.3800000000000008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2.2200000000000002</v>
      </c>
      <c r="K51" s="201">
        <v>0.15</v>
      </c>
      <c r="L51" s="201">
        <v>18.739999999999998</v>
      </c>
      <c r="M51" s="201">
        <v>1.1399999999999999</v>
      </c>
      <c r="N51" s="201">
        <v>1.17</v>
      </c>
      <c r="O51" s="201">
        <v>0</v>
      </c>
      <c r="P51" s="201">
        <v>0.87</v>
      </c>
      <c r="Q51" s="201">
        <v>0.11</v>
      </c>
      <c r="R51" s="201">
        <v>0.42</v>
      </c>
      <c r="S51" s="201">
        <v>0.26</v>
      </c>
      <c r="T51" s="201">
        <v>0</v>
      </c>
      <c r="U51" s="201">
        <v>2.08</v>
      </c>
      <c r="V51" s="201">
        <v>0.12</v>
      </c>
      <c r="W51" s="201">
        <v>0.3</v>
      </c>
      <c r="X51" s="201">
        <v>0.98</v>
      </c>
      <c r="Y51" s="201">
        <v>0</v>
      </c>
      <c r="Z51" s="201">
        <v>1.26</v>
      </c>
      <c r="AA51" s="201">
        <v>0</v>
      </c>
      <c r="AB51" s="201">
        <v>0</v>
      </c>
      <c r="AC51" s="201">
        <v>14.16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7.61</v>
      </c>
      <c r="AJ51" s="201">
        <v>0</v>
      </c>
      <c r="AK51" s="201">
        <v>3.52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2.2200000000000002</v>
      </c>
      <c r="K52" s="201">
        <v>0.15</v>
      </c>
      <c r="L52" s="201">
        <v>18.739999999999998</v>
      </c>
      <c r="M52" s="201">
        <v>1.1399999999999999</v>
      </c>
      <c r="N52" s="201">
        <v>1.17</v>
      </c>
      <c r="O52" s="201">
        <v>0</v>
      </c>
      <c r="P52" s="201">
        <v>0.87</v>
      </c>
      <c r="Q52" s="201">
        <v>0.11</v>
      </c>
      <c r="R52" s="201">
        <v>0.42</v>
      </c>
      <c r="S52" s="201">
        <v>0.26</v>
      </c>
      <c r="T52" s="201">
        <v>0</v>
      </c>
      <c r="U52" s="201">
        <v>2.08</v>
      </c>
      <c r="V52" s="201">
        <v>0.12</v>
      </c>
      <c r="W52" s="201">
        <v>0.3</v>
      </c>
      <c r="X52" s="201">
        <v>0.98</v>
      </c>
      <c r="Y52" s="201">
        <v>0</v>
      </c>
      <c r="Z52" s="201">
        <v>1.26</v>
      </c>
      <c r="AA52" s="201">
        <v>0</v>
      </c>
      <c r="AB52" s="201">
        <v>0</v>
      </c>
      <c r="AC52" s="201">
        <v>14.16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7.61</v>
      </c>
      <c r="AJ52" s="201">
        <v>0</v>
      </c>
      <c r="AK52" s="201">
        <v>3.52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2.2200000000000002</v>
      </c>
      <c r="K53" s="201">
        <v>0.15</v>
      </c>
      <c r="L53" s="201">
        <v>18.739999999999998</v>
      </c>
      <c r="M53" s="201">
        <v>1.1399999999999999</v>
      </c>
      <c r="N53" s="201">
        <v>1.17</v>
      </c>
      <c r="O53" s="201">
        <v>0</v>
      </c>
      <c r="P53" s="201">
        <v>0.87</v>
      </c>
      <c r="Q53" s="201">
        <v>0.11</v>
      </c>
      <c r="R53" s="201">
        <v>0.42</v>
      </c>
      <c r="S53" s="201">
        <v>0.26</v>
      </c>
      <c r="T53" s="201">
        <v>0</v>
      </c>
      <c r="U53" s="201">
        <v>2.08</v>
      </c>
      <c r="V53" s="201">
        <v>0.12</v>
      </c>
      <c r="W53" s="201">
        <v>0.95</v>
      </c>
      <c r="X53" s="201">
        <v>0.98</v>
      </c>
      <c r="Y53" s="201">
        <v>0</v>
      </c>
      <c r="Z53" s="201">
        <v>1.26</v>
      </c>
      <c r="AA53" s="201">
        <v>0</v>
      </c>
      <c r="AB53" s="201">
        <v>0</v>
      </c>
      <c r="AC53" s="201">
        <v>14.16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7.61</v>
      </c>
      <c r="AJ53" s="201">
        <v>0</v>
      </c>
      <c r="AK53" s="201">
        <v>3.52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2.2200000000000002</v>
      </c>
      <c r="K54" s="201">
        <v>0.15</v>
      </c>
      <c r="L54" s="201">
        <v>18.739999999999998</v>
      </c>
      <c r="M54" s="201">
        <v>1.1399999999999999</v>
      </c>
      <c r="N54" s="201">
        <v>1.17</v>
      </c>
      <c r="O54" s="201">
        <v>0</v>
      </c>
      <c r="P54" s="201">
        <v>0.87</v>
      </c>
      <c r="Q54" s="201">
        <v>0.11</v>
      </c>
      <c r="R54" s="201">
        <v>0.42</v>
      </c>
      <c r="S54" s="201">
        <v>0.26</v>
      </c>
      <c r="T54" s="201">
        <v>0</v>
      </c>
      <c r="U54" s="201">
        <v>2.08</v>
      </c>
      <c r="V54" s="201">
        <v>0.12</v>
      </c>
      <c r="W54" s="201">
        <v>0.95</v>
      </c>
      <c r="X54" s="201">
        <v>0.98</v>
      </c>
      <c r="Y54" s="201">
        <v>0</v>
      </c>
      <c r="Z54" s="201">
        <v>1.26</v>
      </c>
      <c r="AA54" s="201">
        <v>0</v>
      </c>
      <c r="AB54" s="201">
        <v>0</v>
      </c>
      <c r="AC54" s="201">
        <v>14.16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7.61</v>
      </c>
      <c r="AJ54" s="201">
        <v>0</v>
      </c>
      <c r="AK54" s="201">
        <v>3.52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2.2200000000000002</v>
      </c>
      <c r="K55" s="201">
        <v>0.15</v>
      </c>
      <c r="L55" s="201">
        <v>143.08000000000001</v>
      </c>
      <c r="M55" s="201">
        <v>1.1399999999999999</v>
      </c>
      <c r="N55" s="201">
        <v>1.17</v>
      </c>
      <c r="O55" s="201">
        <v>0</v>
      </c>
      <c r="P55" s="201">
        <v>0.87</v>
      </c>
      <c r="Q55" s="201">
        <v>0.11</v>
      </c>
      <c r="R55" s="201">
        <v>0.42</v>
      </c>
      <c r="S55" s="201">
        <v>0.26</v>
      </c>
      <c r="T55" s="201">
        <v>0</v>
      </c>
      <c r="U55" s="201">
        <v>2.08</v>
      </c>
      <c r="V55" s="201">
        <v>0.12</v>
      </c>
      <c r="W55" s="201">
        <v>0.95</v>
      </c>
      <c r="X55" s="201">
        <v>0.98</v>
      </c>
      <c r="Y55" s="201">
        <v>0</v>
      </c>
      <c r="Z55" s="201">
        <v>1.26</v>
      </c>
      <c r="AA55" s="201">
        <v>0.9</v>
      </c>
      <c r="AB55" s="201">
        <v>0</v>
      </c>
      <c r="AC55" s="201">
        <v>14.49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8.2200000000000006</v>
      </c>
      <c r="AJ55" s="201">
        <v>0</v>
      </c>
      <c r="AK55" s="201">
        <v>19.600000000000001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2.2200000000000002</v>
      </c>
      <c r="K56" s="201">
        <v>0.15</v>
      </c>
      <c r="L56" s="201">
        <v>18.739999999999998</v>
      </c>
      <c r="M56" s="201">
        <v>1.1399999999999999</v>
      </c>
      <c r="N56" s="201">
        <v>1.17</v>
      </c>
      <c r="O56" s="201">
        <v>0</v>
      </c>
      <c r="P56" s="201">
        <v>0.87</v>
      </c>
      <c r="Q56" s="201">
        <v>0.11</v>
      </c>
      <c r="R56" s="201">
        <v>0.42</v>
      </c>
      <c r="S56" s="201">
        <v>0.26</v>
      </c>
      <c r="T56" s="201">
        <v>0</v>
      </c>
      <c r="U56" s="201">
        <v>2.08</v>
      </c>
      <c r="V56" s="201">
        <v>0.12</v>
      </c>
      <c r="W56" s="201">
        <v>0.95</v>
      </c>
      <c r="X56" s="201">
        <v>0.98</v>
      </c>
      <c r="Y56" s="201">
        <v>0</v>
      </c>
      <c r="Z56" s="201">
        <v>1.26</v>
      </c>
      <c r="AA56" s="201">
        <v>0.9</v>
      </c>
      <c r="AB56" s="201">
        <v>0</v>
      </c>
      <c r="AC56" s="201">
        <v>14.49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8.2200000000000006</v>
      </c>
      <c r="AJ56" s="201">
        <v>0</v>
      </c>
      <c r="AK56" s="201">
        <v>19.600000000000001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2.2200000000000002</v>
      </c>
      <c r="K57" s="201">
        <v>0.15</v>
      </c>
      <c r="L57" s="201">
        <v>18.739999999999998</v>
      </c>
      <c r="M57" s="201">
        <v>1.1399999999999999</v>
      </c>
      <c r="N57" s="201">
        <v>1.17</v>
      </c>
      <c r="O57" s="201">
        <v>0</v>
      </c>
      <c r="P57" s="201">
        <v>0.87</v>
      </c>
      <c r="Q57" s="201">
        <v>0.11</v>
      </c>
      <c r="R57" s="201">
        <v>0.42</v>
      </c>
      <c r="S57" s="201">
        <v>0.26</v>
      </c>
      <c r="T57" s="201">
        <v>0</v>
      </c>
      <c r="U57" s="201">
        <v>2.08</v>
      </c>
      <c r="V57" s="201">
        <v>0.12</v>
      </c>
      <c r="W57" s="201">
        <v>0.95</v>
      </c>
      <c r="X57" s="201">
        <v>0.98</v>
      </c>
      <c r="Y57" s="201">
        <v>0</v>
      </c>
      <c r="Z57" s="201">
        <v>1.26</v>
      </c>
      <c r="AA57" s="201">
        <v>0.9</v>
      </c>
      <c r="AB57" s="201">
        <v>0</v>
      </c>
      <c r="AC57" s="201">
        <v>14.49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8.2200000000000006</v>
      </c>
      <c r="AJ57" s="201">
        <v>0</v>
      </c>
      <c r="AK57" s="201">
        <v>3.52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2.2200000000000002</v>
      </c>
      <c r="K58" s="201">
        <v>0.15</v>
      </c>
      <c r="L58" s="201">
        <v>18.739999999999998</v>
      </c>
      <c r="M58" s="201">
        <v>1.1399999999999999</v>
      </c>
      <c r="N58" s="201">
        <v>1.17</v>
      </c>
      <c r="O58" s="201">
        <v>0</v>
      </c>
      <c r="P58" s="201">
        <v>0.87</v>
      </c>
      <c r="Q58" s="201">
        <v>0.11</v>
      </c>
      <c r="R58" s="201">
        <v>0.42</v>
      </c>
      <c r="S58" s="201">
        <v>0.26</v>
      </c>
      <c r="T58" s="201">
        <v>0</v>
      </c>
      <c r="U58" s="201">
        <v>2.08</v>
      </c>
      <c r="V58" s="201">
        <v>0.12</v>
      </c>
      <c r="W58" s="201">
        <v>0.95</v>
      </c>
      <c r="X58" s="201">
        <v>0.98</v>
      </c>
      <c r="Y58" s="201">
        <v>0</v>
      </c>
      <c r="Z58" s="201">
        <v>1.26</v>
      </c>
      <c r="AA58" s="201">
        <v>0.9</v>
      </c>
      <c r="AB58" s="201">
        <v>0</v>
      </c>
      <c r="AC58" s="201">
        <v>14.49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8.2200000000000006</v>
      </c>
      <c r="AJ58" s="201">
        <v>0</v>
      </c>
      <c r="AK58" s="201">
        <v>3.52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0.06</v>
      </c>
      <c r="G59" s="201">
        <v>0.06</v>
      </c>
      <c r="H59" s="201">
        <v>0</v>
      </c>
      <c r="I59" s="201">
        <v>0</v>
      </c>
      <c r="J59" s="201">
        <v>3.97</v>
      </c>
      <c r="K59" s="201">
        <v>0.15</v>
      </c>
      <c r="L59" s="201">
        <v>18.739999999999998</v>
      </c>
      <c r="M59" s="201">
        <v>1.1399999999999999</v>
      </c>
      <c r="N59" s="201">
        <v>1.17</v>
      </c>
      <c r="O59" s="201">
        <v>0</v>
      </c>
      <c r="P59" s="201">
        <v>0.87</v>
      </c>
      <c r="Q59" s="201">
        <v>0.11</v>
      </c>
      <c r="R59" s="201">
        <v>0.42</v>
      </c>
      <c r="S59" s="201">
        <v>0.26</v>
      </c>
      <c r="T59" s="201">
        <v>0</v>
      </c>
      <c r="U59" s="201">
        <v>2.08</v>
      </c>
      <c r="V59" s="201">
        <v>0.12</v>
      </c>
      <c r="W59" s="201">
        <v>0.95</v>
      </c>
      <c r="X59" s="201">
        <v>1.04</v>
      </c>
      <c r="Y59" s="201">
        <v>0</v>
      </c>
      <c r="Z59" s="201">
        <v>1.26</v>
      </c>
      <c r="AA59" s="201">
        <v>0.9</v>
      </c>
      <c r="AB59" s="201">
        <v>0</v>
      </c>
      <c r="AC59" s="201">
        <v>14.49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8.2200000000000006</v>
      </c>
      <c r="AJ59" s="201">
        <v>0</v>
      </c>
      <c r="AK59" s="201">
        <v>4.62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0.06</v>
      </c>
      <c r="G60" s="201">
        <v>0.06</v>
      </c>
      <c r="H60" s="201">
        <v>0</v>
      </c>
      <c r="I60" s="201">
        <v>0</v>
      </c>
      <c r="J60" s="201">
        <v>3.97</v>
      </c>
      <c r="K60" s="201">
        <v>0.15</v>
      </c>
      <c r="L60" s="201">
        <v>18.739999999999998</v>
      </c>
      <c r="M60" s="201">
        <v>1.1399999999999999</v>
      </c>
      <c r="N60" s="201">
        <v>1.17</v>
      </c>
      <c r="O60" s="201">
        <v>0</v>
      </c>
      <c r="P60" s="201">
        <v>0.87</v>
      </c>
      <c r="Q60" s="201">
        <v>0.11</v>
      </c>
      <c r="R60" s="201">
        <v>0.42</v>
      </c>
      <c r="S60" s="201">
        <v>0.26</v>
      </c>
      <c r="T60" s="201">
        <v>0</v>
      </c>
      <c r="U60" s="201">
        <v>2.08</v>
      </c>
      <c r="V60" s="201">
        <v>0.12</v>
      </c>
      <c r="W60" s="201">
        <v>0.95</v>
      </c>
      <c r="X60" s="201">
        <v>1.1499999999999999</v>
      </c>
      <c r="Y60" s="201">
        <v>0</v>
      </c>
      <c r="Z60" s="201">
        <v>1.26</v>
      </c>
      <c r="AA60" s="201">
        <v>0.9</v>
      </c>
      <c r="AB60" s="201">
        <v>0</v>
      </c>
      <c r="AC60" s="201">
        <v>14.82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8.2200000000000006</v>
      </c>
      <c r="AJ60" s="201">
        <v>0</v>
      </c>
      <c r="AK60" s="201">
        <v>4.62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0.06</v>
      </c>
      <c r="G61" s="201">
        <v>0.06</v>
      </c>
      <c r="H61" s="201">
        <v>0</v>
      </c>
      <c r="I61" s="201">
        <v>0</v>
      </c>
      <c r="J61" s="201">
        <v>3.97</v>
      </c>
      <c r="K61" s="201">
        <v>0.15</v>
      </c>
      <c r="L61" s="201">
        <v>18.739999999999998</v>
      </c>
      <c r="M61" s="201">
        <v>1.1399999999999999</v>
      </c>
      <c r="N61" s="201">
        <v>1.17</v>
      </c>
      <c r="O61" s="201">
        <v>0</v>
      </c>
      <c r="P61" s="201">
        <v>0.87</v>
      </c>
      <c r="Q61" s="201">
        <v>0.11</v>
      </c>
      <c r="R61" s="201">
        <v>0.42</v>
      </c>
      <c r="S61" s="201">
        <v>0.26</v>
      </c>
      <c r="T61" s="201">
        <v>0</v>
      </c>
      <c r="U61" s="201">
        <v>2.08</v>
      </c>
      <c r="V61" s="201">
        <v>0.12</v>
      </c>
      <c r="W61" s="201">
        <v>1.1399999999999999</v>
      </c>
      <c r="X61" s="201">
        <v>1.2</v>
      </c>
      <c r="Y61" s="201">
        <v>0</v>
      </c>
      <c r="Z61" s="201">
        <v>1.26</v>
      </c>
      <c r="AA61" s="201">
        <v>0.9</v>
      </c>
      <c r="AB61" s="201">
        <v>0</v>
      </c>
      <c r="AC61" s="201">
        <v>14.82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8.2200000000000006</v>
      </c>
      <c r="AJ61" s="201">
        <v>0</v>
      </c>
      <c r="AK61" s="201">
        <v>4.62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0.06</v>
      </c>
      <c r="G62" s="201">
        <v>0.06</v>
      </c>
      <c r="H62" s="201">
        <v>0</v>
      </c>
      <c r="I62" s="201">
        <v>0</v>
      </c>
      <c r="J62" s="201">
        <v>3.97</v>
      </c>
      <c r="K62" s="201">
        <v>0.15</v>
      </c>
      <c r="L62" s="201">
        <v>18.739999999999998</v>
      </c>
      <c r="M62" s="201">
        <v>1.1399999999999999</v>
      </c>
      <c r="N62" s="201">
        <v>1.17</v>
      </c>
      <c r="O62" s="201">
        <v>0</v>
      </c>
      <c r="P62" s="201">
        <v>0.87</v>
      </c>
      <c r="Q62" s="201">
        <v>0.11</v>
      </c>
      <c r="R62" s="201">
        <v>0.42</v>
      </c>
      <c r="S62" s="201">
        <v>0.26</v>
      </c>
      <c r="T62" s="201">
        <v>0</v>
      </c>
      <c r="U62" s="201">
        <v>2.08</v>
      </c>
      <c r="V62" s="201">
        <v>0.12</v>
      </c>
      <c r="W62" s="201">
        <v>1.1399999999999999</v>
      </c>
      <c r="X62" s="201">
        <v>1.2</v>
      </c>
      <c r="Y62" s="201">
        <v>0</v>
      </c>
      <c r="Z62" s="201">
        <v>1.26</v>
      </c>
      <c r="AA62" s="201">
        <v>0.9</v>
      </c>
      <c r="AB62" s="201">
        <v>0</v>
      </c>
      <c r="AC62" s="201">
        <v>14.82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8.2200000000000006</v>
      </c>
      <c r="AJ62" s="201">
        <v>0</v>
      </c>
      <c r="AK62" s="201">
        <v>4.62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3.97</v>
      </c>
      <c r="K63" s="201">
        <v>0.15</v>
      </c>
      <c r="L63" s="201">
        <v>18.739999999999998</v>
      </c>
      <c r="M63" s="201">
        <v>1.1399999999999999</v>
      </c>
      <c r="N63" s="201">
        <v>1.17</v>
      </c>
      <c r="O63" s="201">
        <v>0</v>
      </c>
      <c r="P63" s="201">
        <v>0.87</v>
      </c>
      <c r="Q63" s="201">
        <v>0.11</v>
      </c>
      <c r="R63" s="201">
        <v>0.42</v>
      </c>
      <c r="S63" s="201">
        <v>0.26</v>
      </c>
      <c r="T63" s="201">
        <v>0</v>
      </c>
      <c r="U63" s="201">
        <v>2.08</v>
      </c>
      <c r="V63" s="201">
        <v>0.12</v>
      </c>
      <c r="W63" s="201">
        <v>1.1399999999999999</v>
      </c>
      <c r="X63" s="201">
        <v>1.25</v>
      </c>
      <c r="Y63" s="201">
        <v>0</v>
      </c>
      <c r="Z63" s="201">
        <v>1.26</v>
      </c>
      <c r="AA63" s="201">
        <v>0</v>
      </c>
      <c r="AB63" s="201">
        <v>0</v>
      </c>
      <c r="AC63" s="201">
        <v>14.82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8.2200000000000006</v>
      </c>
      <c r="AJ63" s="201">
        <v>0</v>
      </c>
      <c r="AK63" s="201">
        <v>4.62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3.97</v>
      </c>
      <c r="K64" s="201">
        <v>0.15</v>
      </c>
      <c r="L64" s="201">
        <v>18.739999999999998</v>
      </c>
      <c r="M64" s="201">
        <v>1.1399999999999999</v>
      </c>
      <c r="N64" s="201">
        <v>1.17</v>
      </c>
      <c r="O64" s="201">
        <v>0</v>
      </c>
      <c r="P64" s="201">
        <v>0.87</v>
      </c>
      <c r="Q64" s="201">
        <v>0.11</v>
      </c>
      <c r="R64" s="201">
        <v>0.42</v>
      </c>
      <c r="S64" s="201">
        <v>0.26</v>
      </c>
      <c r="T64" s="201">
        <v>0</v>
      </c>
      <c r="U64" s="201">
        <v>2.08</v>
      </c>
      <c r="V64" s="201">
        <v>0.12</v>
      </c>
      <c r="W64" s="201">
        <v>1.1399999999999999</v>
      </c>
      <c r="X64" s="201">
        <v>1.25</v>
      </c>
      <c r="Y64" s="201">
        <v>0</v>
      </c>
      <c r="Z64" s="201">
        <v>1.26</v>
      </c>
      <c r="AA64" s="201">
        <v>0</v>
      </c>
      <c r="AB64" s="201">
        <v>0</v>
      </c>
      <c r="AC64" s="201">
        <v>14.82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8.2200000000000006</v>
      </c>
      <c r="AJ64" s="201">
        <v>0</v>
      </c>
      <c r="AK64" s="201">
        <v>4.62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3.97</v>
      </c>
      <c r="K65" s="201">
        <v>0.15</v>
      </c>
      <c r="L65" s="201">
        <v>18.739999999999998</v>
      </c>
      <c r="M65" s="201">
        <v>1.1399999999999999</v>
      </c>
      <c r="N65" s="201">
        <v>1.17</v>
      </c>
      <c r="O65" s="201">
        <v>0</v>
      </c>
      <c r="P65" s="201">
        <v>0.87</v>
      </c>
      <c r="Q65" s="201">
        <v>0.11</v>
      </c>
      <c r="R65" s="201">
        <v>0.42</v>
      </c>
      <c r="S65" s="201">
        <v>0.26</v>
      </c>
      <c r="T65" s="201">
        <v>0</v>
      </c>
      <c r="U65" s="201">
        <v>2.08</v>
      </c>
      <c r="V65" s="201">
        <v>0.12</v>
      </c>
      <c r="W65" s="201">
        <v>1.1399999999999999</v>
      </c>
      <c r="X65" s="201">
        <v>1.3</v>
      </c>
      <c r="Y65" s="201">
        <v>0</v>
      </c>
      <c r="Z65" s="201">
        <v>1.26</v>
      </c>
      <c r="AA65" s="201">
        <v>0</v>
      </c>
      <c r="AB65" s="201">
        <v>0</v>
      </c>
      <c r="AC65" s="201">
        <v>14.82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8.2200000000000006</v>
      </c>
      <c r="AJ65" s="201">
        <v>0</v>
      </c>
      <c r="AK65" s="201">
        <v>4.62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3.97</v>
      </c>
      <c r="K66" s="201">
        <v>0.15</v>
      </c>
      <c r="L66" s="201">
        <v>18.739999999999998</v>
      </c>
      <c r="M66" s="201">
        <v>1.1399999999999999</v>
      </c>
      <c r="N66" s="201">
        <v>1.17</v>
      </c>
      <c r="O66" s="201">
        <v>0</v>
      </c>
      <c r="P66" s="201">
        <v>0.87</v>
      </c>
      <c r="Q66" s="201">
        <v>0.11</v>
      </c>
      <c r="R66" s="201">
        <v>0.42</v>
      </c>
      <c r="S66" s="201">
        <v>0.26</v>
      </c>
      <c r="T66" s="201">
        <v>0</v>
      </c>
      <c r="U66" s="201">
        <v>2.08</v>
      </c>
      <c r="V66" s="201">
        <v>0.12</v>
      </c>
      <c r="W66" s="201">
        <v>1.1399999999999999</v>
      </c>
      <c r="X66" s="201">
        <v>1.3</v>
      </c>
      <c r="Y66" s="201">
        <v>0</v>
      </c>
      <c r="Z66" s="201">
        <v>1.26</v>
      </c>
      <c r="AA66" s="201">
        <v>0</v>
      </c>
      <c r="AB66" s="201">
        <v>0</v>
      </c>
      <c r="AC66" s="201">
        <v>14.82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8.2200000000000006</v>
      </c>
      <c r="AJ66" s="201">
        <v>0</v>
      </c>
      <c r="AK66" s="201">
        <v>4.62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3.97</v>
      </c>
      <c r="K67" s="201">
        <v>0.15</v>
      </c>
      <c r="L67" s="201">
        <v>18.739999999999998</v>
      </c>
      <c r="M67" s="201">
        <v>1.1399999999999999</v>
      </c>
      <c r="N67" s="201">
        <v>1.17</v>
      </c>
      <c r="O67" s="201">
        <v>0</v>
      </c>
      <c r="P67" s="201">
        <v>0.87</v>
      </c>
      <c r="Q67" s="201">
        <v>0.11</v>
      </c>
      <c r="R67" s="201">
        <v>0.42</v>
      </c>
      <c r="S67" s="201">
        <v>0.26</v>
      </c>
      <c r="T67" s="201">
        <v>0</v>
      </c>
      <c r="U67" s="201">
        <v>2.08</v>
      </c>
      <c r="V67" s="201">
        <v>0.12</v>
      </c>
      <c r="W67" s="201">
        <v>1.1399999999999999</v>
      </c>
      <c r="X67" s="201">
        <v>1.3</v>
      </c>
      <c r="Y67" s="201">
        <v>0</v>
      </c>
      <c r="Z67" s="201">
        <v>1.26</v>
      </c>
      <c r="AA67" s="201">
        <v>0</v>
      </c>
      <c r="AB67" s="201">
        <v>0</v>
      </c>
      <c r="AC67" s="201">
        <v>14.82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8.9600000000000009</v>
      </c>
      <c r="AJ67" s="201">
        <v>0</v>
      </c>
      <c r="AK67" s="201">
        <v>4.62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3.97</v>
      </c>
      <c r="K68" s="201">
        <v>0.15</v>
      </c>
      <c r="L68" s="201">
        <v>18.739999999999998</v>
      </c>
      <c r="M68" s="201">
        <v>1.1399999999999999</v>
      </c>
      <c r="N68" s="201">
        <v>1.17</v>
      </c>
      <c r="O68" s="201">
        <v>0</v>
      </c>
      <c r="P68" s="201">
        <v>0.87</v>
      </c>
      <c r="Q68" s="201">
        <v>0.11</v>
      </c>
      <c r="R68" s="201">
        <v>0.42</v>
      </c>
      <c r="S68" s="201">
        <v>0.26</v>
      </c>
      <c r="T68" s="201">
        <v>0</v>
      </c>
      <c r="U68" s="201">
        <v>2.08</v>
      </c>
      <c r="V68" s="201">
        <v>0.12</v>
      </c>
      <c r="W68" s="201">
        <v>1.1399999999999999</v>
      </c>
      <c r="X68" s="201">
        <v>1.3</v>
      </c>
      <c r="Y68" s="201">
        <v>0</v>
      </c>
      <c r="Z68" s="201">
        <v>1.26</v>
      </c>
      <c r="AA68" s="201">
        <v>0</v>
      </c>
      <c r="AB68" s="201">
        <v>0</v>
      </c>
      <c r="AC68" s="201">
        <v>14.49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4.62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3.97</v>
      </c>
      <c r="K69" s="201">
        <v>0.15</v>
      </c>
      <c r="L69" s="201">
        <v>18.739999999999998</v>
      </c>
      <c r="M69" s="201">
        <v>1.1399999999999999</v>
      </c>
      <c r="N69" s="201">
        <v>1.17</v>
      </c>
      <c r="O69" s="201">
        <v>0</v>
      </c>
      <c r="P69" s="201">
        <v>0.87</v>
      </c>
      <c r="Q69" s="201">
        <v>0.11</v>
      </c>
      <c r="R69" s="201">
        <v>0.42</v>
      </c>
      <c r="S69" s="201">
        <v>0.26</v>
      </c>
      <c r="T69" s="201">
        <v>0</v>
      </c>
      <c r="U69" s="201">
        <v>2.08</v>
      </c>
      <c r="V69" s="201">
        <v>0.12</v>
      </c>
      <c r="W69" s="201">
        <v>1.1399999999999999</v>
      </c>
      <c r="X69" s="201">
        <v>1.3</v>
      </c>
      <c r="Y69" s="201">
        <v>0</v>
      </c>
      <c r="Z69" s="201">
        <v>1.26</v>
      </c>
      <c r="AA69" s="201">
        <v>0</v>
      </c>
      <c r="AB69" s="201">
        <v>0</v>
      </c>
      <c r="AC69" s="201">
        <v>14.49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4.62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3.97</v>
      </c>
      <c r="K70" s="201">
        <v>0.15</v>
      </c>
      <c r="L70" s="201">
        <v>18.739999999999998</v>
      </c>
      <c r="M70" s="201">
        <v>1.1399999999999999</v>
      </c>
      <c r="N70" s="201">
        <v>1.17</v>
      </c>
      <c r="O70" s="201">
        <v>0</v>
      </c>
      <c r="P70" s="201">
        <v>0.87</v>
      </c>
      <c r="Q70" s="201">
        <v>0.11</v>
      </c>
      <c r="R70" s="201">
        <v>0.42</v>
      </c>
      <c r="S70" s="201">
        <v>0.26</v>
      </c>
      <c r="T70" s="201">
        <v>0</v>
      </c>
      <c r="U70" s="201">
        <v>2.08</v>
      </c>
      <c r="V70" s="201">
        <v>0.12</v>
      </c>
      <c r="W70" s="201">
        <v>1.1399999999999999</v>
      </c>
      <c r="X70" s="201">
        <v>1.3</v>
      </c>
      <c r="Y70" s="201">
        <v>0</v>
      </c>
      <c r="Z70" s="201">
        <v>1.26</v>
      </c>
      <c r="AA70" s="201">
        <v>0</v>
      </c>
      <c r="AB70" s="201">
        <v>0</v>
      </c>
      <c r="AC70" s="201">
        <v>14.49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4.62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0.28000000000000003</v>
      </c>
      <c r="K71" s="201">
        <v>0.15</v>
      </c>
      <c r="L71" s="201">
        <v>18.739999999999998</v>
      </c>
      <c r="M71" s="201">
        <v>1.1399999999999999</v>
      </c>
      <c r="N71" s="201">
        <v>1.17</v>
      </c>
      <c r="O71" s="201">
        <v>0</v>
      </c>
      <c r="P71" s="201">
        <v>0.87</v>
      </c>
      <c r="Q71" s="201">
        <v>0.11</v>
      </c>
      <c r="R71" s="201">
        <v>0.42</v>
      </c>
      <c r="S71" s="201">
        <v>0.26</v>
      </c>
      <c r="T71" s="201">
        <v>0</v>
      </c>
      <c r="U71" s="201">
        <v>2.08</v>
      </c>
      <c r="V71" s="201">
        <v>0.12</v>
      </c>
      <c r="W71" s="201">
        <v>1.1399999999999999</v>
      </c>
      <c r="X71" s="201">
        <v>1.3</v>
      </c>
      <c r="Y71" s="201">
        <v>0</v>
      </c>
      <c r="Z71" s="201">
        <v>1.26</v>
      </c>
      <c r="AA71" s="201">
        <v>0</v>
      </c>
      <c r="AB71" s="201">
        <v>0</v>
      </c>
      <c r="AC71" s="201">
        <v>14.49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4.62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0.28000000000000003</v>
      </c>
      <c r="K72" s="201">
        <v>0.15</v>
      </c>
      <c r="L72" s="201">
        <v>18.739999999999998</v>
      </c>
      <c r="M72" s="201">
        <v>1.1399999999999999</v>
      </c>
      <c r="N72" s="201">
        <v>1.17</v>
      </c>
      <c r="O72" s="201">
        <v>0</v>
      </c>
      <c r="P72" s="201">
        <v>0.87</v>
      </c>
      <c r="Q72" s="201">
        <v>0.11</v>
      </c>
      <c r="R72" s="201">
        <v>0.42</v>
      </c>
      <c r="S72" s="201">
        <v>0.26</v>
      </c>
      <c r="T72" s="201">
        <v>0</v>
      </c>
      <c r="U72" s="201">
        <v>2.08</v>
      </c>
      <c r="V72" s="201">
        <v>0.12</v>
      </c>
      <c r="W72" s="201">
        <v>1.1399999999999999</v>
      </c>
      <c r="X72" s="201">
        <v>1.3</v>
      </c>
      <c r="Y72" s="201">
        <v>0</v>
      </c>
      <c r="Z72" s="201">
        <v>1.26</v>
      </c>
      <c r="AA72" s="201">
        <v>0</v>
      </c>
      <c r="AB72" s="201">
        <v>0</v>
      </c>
      <c r="AC72" s="201">
        <v>14.82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4.62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1.56</v>
      </c>
      <c r="K73" s="201">
        <v>0.15</v>
      </c>
      <c r="L73" s="201">
        <v>18.739999999999998</v>
      </c>
      <c r="M73" s="201">
        <v>1.1399999999999999</v>
      </c>
      <c r="N73" s="201">
        <v>1.17</v>
      </c>
      <c r="O73" s="201">
        <v>0</v>
      </c>
      <c r="P73" s="201">
        <v>0.87</v>
      </c>
      <c r="Q73" s="201">
        <v>0.11</v>
      </c>
      <c r="R73" s="201">
        <v>0.42</v>
      </c>
      <c r="S73" s="201">
        <v>0.26</v>
      </c>
      <c r="T73" s="201">
        <v>0</v>
      </c>
      <c r="U73" s="201">
        <v>2.08</v>
      </c>
      <c r="V73" s="201">
        <v>0.12</v>
      </c>
      <c r="W73" s="201">
        <v>1.1399999999999999</v>
      </c>
      <c r="X73" s="201">
        <v>1.41</v>
      </c>
      <c r="Y73" s="201">
        <v>0</v>
      </c>
      <c r="Z73" s="201">
        <v>1.26</v>
      </c>
      <c r="AA73" s="201">
        <v>0</v>
      </c>
      <c r="AB73" s="201">
        <v>0</v>
      </c>
      <c r="AC73" s="201">
        <v>14.82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4.62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3.24</v>
      </c>
      <c r="K74" s="201">
        <v>0.15</v>
      </c>
      <c r="L74" s="201">
        <v>18.739999999999998</v>
      </c>
      <c r="M74" s="201">
        <v>1.1399999999999999</v>
      </c>
      <c r="N74" s="201">
        <v>1.17</v>
      </c>
      <c r="O74" s="201">
        <v>0</v>
      </c>
      <c r="P74" s="201">
        <v>0.87</v>
      </c>
      <c r="Q74" s="201">
        <v>0.11</v>
      </c>
      <c r="R74" s="201">
        <v>0.42</v>
      </c>
      <c r="S74" s="201">
        <v>0.26</v>
      </c>
      <c r="T74" s="201">
        <v>0</v>
      </c>
      <c r="U74" s="201">
        <v>2.08</v>
      </c>
      <c r="V74" s="201">
        <v>0.12</v>
      </c>
      <c r="W74" s="201">
        <v>1.1399999999999999</v>
      </c>
      <c r="X74" s="201">
        <v>1.47</v>
      </c>
      <c r="Y74" s="201">
        <v>0</v>
      </c>
      <c r="Z74" s="201">
        <v>1.26</v>
      </c>
      <c r="AA74" s="201">
        <v>0</v>
      </c>
      <c r="AB74" s="201">
        <v>0</v>
      </c>
      <c r="AC74" s="201">
        <v>14.82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4.62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3.58</v>
      </c>
      <c r="K75" s="201">
        <v>0.15</v>
      </c>
      <c r="L75" s="201">
        <v>18.739999999999998</v>
      </c>
      <c r="M75" s="201">
        <v>1.1399999999999999</v>
      </c>
      <c r="N75" s="201">
        <v>1.17</v>
      </c>
      <c r="O75" s="201">
        <v>0</v>
      </c>
      <c r="P75" s="201">
        <v>0.87</v>
      </c>
      <c r="Q75" s="201">
        <v>0.11</v>
      </c>
      <c r="R75" s="201">
        <v>0.42</v>
      </c>
      <c r="S75" s="201">
        <v>0.26</v>
      </c>
      <c r="T75" s="201">
        <v>0</v>
      </c>
      <c r="U75" s="201">
        <v>2.08</v>
      </c>
      <c r="V75" s="201">
        <v>0.12</v>
      </c>
      <c r="W75" s="201">
        <v>1.1399999999999999</v>
      </c>
      <c r="X75" s="201">
        <v>1.47</v>
      </c>
      <c r="Y75" s="201">
        <v>0</v>
      </c>
      <c r="Z75" s="201">
        <v>1.26</v>
      </c>
      <c r="AA75" s="201">
        <v>0</v>
      </c>
      <c r="AB75" s="201">
        <v>0</v>
      </c>
      <c r="AC75" s="201">
        <v>14.82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4.62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3.58</v>
      </c>
      <c r="K76" s="201">
        <v>0.15</v>
      </c>
      <c r="L76" s="201">
        <v>18.739999999999998</v>
      </c>
      <c r="M76" s="201">
        <v>1.1399999999999999</v>
      </c>
      <c r="N76" s="201">
        <v>1.17</v>
      </c>
      <c r="O76" s="201">
        <v>0</v>
      </c>
      <c r="P76" s="201">
        <v>0.87</v>
      </c>
      <c r="Q76" s="201">
        <v>0.11</v>
      </c>
      <c r="R76" s="201">
        <v>0.42</v>
      </c>
      <c r="S76" s="201">
        <v>0.26</v>
      </c>
      <c r="T76" s="201">
        <v>0</v>
      </c>
      <c r="U76" s="201">
        <v>2.08</v>
      </c>
      <c r="V76" s="201">
        <v>0.12</v>
      </c>
      <c r="W76" s="201">
        <v>1.1399999999999999</v>
      </c>
      <c r="X76" s="201">
        <v>1.47</v>
      </c>
      <c r="Y76" s="201">
        <v>0</v>
      </c>
      <c r="Z76" s="201">
        <v>1.26</v>
      </c>
      <c r="AA76" s="201">
        <v>0</v>
      </c>
      <c r="AB76" s="201">
        <v>0</v>
      </c>
      <c r="AC76" s="201">
        <v>14.82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4.62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3.58</v>
      </c>
      <c r="K77" s="201">
        <v>0.15</v>
      </c>
      <c r="L77" s="201">
        <v>18.739999999999998</v>
      </c>
      <c r="M77" s="201">
        <v>1.1399999999999999</v>
      </c>
      <c r="N77" s="201">
        <v>1.17</v>
      </c>
      <c r="O77" s="201">
        <v>0</v>
      </c>
      <c r="P77" s="201">
        <v>0.87</v>
      </c>
      <c r="Q77" s="201">
        <v>0.11</v>
      </c>
      <c r="R77" s="201">
        <v>0.42</v>
      </c>
      <c r="S77" s="201">
        <v>0.26</v>
      </c>
      <c r="T77" s="201">
        <v>0</v>
      </c>
      <c r="U77" s="201">
        <v>2.08</v>
      </c>
      <c r="V77" s="201">
        <v>0.12</v>
      </c>
      <c r="W77" s="201">
        <v>1.1399999999999999</v>
      </c>
      <c r="X77" s="201">
        <v>1.47</v>
      </c>
      <c r="Y77" s="201">
        <v>0</v>
      </c>
      <c r="Z77" s="201">
        <v>1.26</v>
      </c>
      <c r="AA77" s="201">
        <v>0</v>
      </c>
      <c r="AB77" s="201">
        <v>0</v>
      </c>
      <c r="AC77" s="201">
        <v>14.82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4.62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3.58</v>
      </c>
      <c r="K78" s="201">
        <v>0.15</v>
      </c>
      <c r="L78" s="201">
        <v>18.739999999999998</v>
      </c>
      <c r="M78" s="201">
        <v>1.1399999999999999</v>
      </c>
      <c r="N78" s="201">
        <v>1.17</v>
      </c>
      <c r="O78" s="201">
        <v>0</v>
      </c>
      <c r="P78" s="201">
        <v>0.87</v>
      </c>
      <c r="Q78" s="201">
        <v>0.11</v>
      </c>
      <c r="R78" s="201">
        <v>0.42</v>
      </c>
      <c r="S78" s="201">
        <v>0.26</v>
      </c>
      <c r="T78" s="201">
        <v>0</v>
      </c>
      <c r="U78" s="201">
        <v>2.08</v>
      </c>
      <c r="V78" s="201">
        <v>0.12</v>
      </c>
      <c r="W78" s="201">
        <v>1.1399999999999999</v>
      </c>
      <c r="X78" s="201">
        <v>1.47</v>
      </c>
      <c r="Y78" s="201">
        <v>0</v>
      </c>
      <c r="Z78" s="201">
        <v>1.26</v>
      </c>
      <c r="AA78" s="201">
        <v>0</v>
      </c>
      <c r="AB78" s="201">
        <v>0</v>
      </c>
      <c r="AC78" s="201">
        <v>14.49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4.62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3.58</v>
      </c>
      <c r="K79" s="201">
        <v>0.15</v>
      </c>
      <c r="L79" s="201">
        <v>18.739999999999998</v>
      </c>
      <c r="M79" s="201">
        <v>1.1399999999999999</v>
      </c>
      <c r="N79" s="201">
        <v>1.17</v>
      </c>
      <c r="O79" s="201">
        <v>0</v>
      </c>
      <c r="P79" s="201">
        <v>0.87</v>
      </c>
      <c r="Q79" s="201">
        <v>0.11</v>
      </c>
      <c r="R79" s="201">
        <v>0.42</v>
      </c>
      <c r="S79" s="201">
        <v>0.26</v>
      </c>
      <c r="T79" s="201">
        <v>0</v>
      </c>
      <c r="U79" s="201">
        <v>2.0099999999999998</v>
      </c>
      <c r="V79" s="201">
        <v>0.12</v>
      </c>
      <c r="W79" s="201">
        <v>1.67</v>
      </c>
      <c r="X79" s="201">
        <v>1.47</v>
      </c>
      <c r="Y79" s="201">
        <v>0</v>
      </c>
      <c r="Z79" s="201">
        <v>1.26</v>
      </c>
      <c r="AA79" s="201">
        <v>0</v>
      </c>
      <c r="AB79" s="201">
        <v>0</v>
      </c>
      <c r="AC79" s="201">
        <v>14.49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3.52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3.58</v>
      </c>
      <c r="K80" s="201">
        <v>0.15</v>
      </c>
      <c r="L80" s="201">
        <v>18.739999999999998</v>
      </c>
      <c r="M80" s="201">
        <v>1.1399999999999999</v>
      </c>
      <c r="N80" s="201">
        <v>1.17</v>
      </c>
      <c r="O80" s="201">
        <v>0</v>
      </c>
      <c r="P80" s="201">
        <v>0.87</v>
      </c>
      <c r="Q80" s="201">
        <v>0.11</v>
      </c>
      <c r="R80" s="201">
        <v>0.42</v>
      </c>
      <c r="S80" s="201">
        <v>0.26</v>
      </c>
      <c r="T80" s="201">
        <v>0</v>
      </c>
      <c r="U80" s="201">
        <v>1.96</v>
      </c>
      <c r="V80" s="201">
        <v>0.12</v>
      </c>
      <c r="W80" s="201">
        <v>1.67</v>
      </c>
      <c r="X80" s="201">
        <v>1.47</v>
      </c>
      <c r="Y80" s="201">
        <v>0</v>
      </c>
      <c r="Z80" s="201">
        <v>1.26</v>
      </c>
      <c r="AA80" s="201">
        <v>0</v>
      </c>
      <c r="AB80" s="201">
        <v>0</v>
      </c>
      <c r="AC80" s="201">
        <v>14.49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3.52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3.58</v>
      </c>
      <c r="K81" s="201">
        <v>0.15</v>
      </c>
      <c r="L81" s="201">
        <v>18.739999999999998</v>
      </c>
      <c r="M81" s="201">
        <v>1.1399999999999999</v>
      </c>
      <c r="N81" s="201">
        <v>1.17</v>
      </c>
      <c r="O81" s="201">
        <v>0</v>
      </c>
      <c r="P81" s="201">
        <v>0.87</v>
      </c>
      <c r="Q81" s="201">
        <v>0.11</v>
      </c>
      <c r="R81" s="201">
        <v>0.42</v>
      </c>
      <c r="S81" s="201">
        <v>0.26</v>
      </c>
      <c r="T81" s="201">
        <v>0</v>
      </c>
      <c r="U81" s="201">
        <v>1.9</v>
      </c>
      <c r="V81" s="201">
        <v>0.12</v>
      </c>
      <c r="W81" s="201">
        <v>1.67</v>
      </c>
      <c r="X81" s="201">
        <v>1.47</v>
      </c>
      <c r="Y81" s="201">
        <v>0</v>
      </c>
      <c r="Z81" s="201">
        <v>1.26</v>
      </c>
      <c r="AA81" s="201">
        <v>0</v>
      </c>
      <c r="AB81" s="201">
        <v>0</v>
      </c>
      <c r="AC81" s="201">
        <v>14.49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3.52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3.58</v>
      </c>
      <c r="K82" s="201">
        <v>0.15</v>
      </c>
      <c r="L82" s="201">
        <v>18.739999999999998</v>
      </c>
      <c r="M82" s="201">
        <v>1.1399999999999999</v>
      </c>
      <c r="N82" s="201">
        <v>1.17</v>
      </c>
      <c r="O82" s="201">
        <v>0</v>
      </c>
      <c r="P82" s="201">
        <v>0.87</v>
      </c>
      <c r="Q82" s="201">
        <v>0.11</v>
      </c>
      <c r="R82" s="201">
        <v>0.42</v>
      </c>
      <c r="S82" s="201">
        <v>0.26</v>
      </c>
      <c r="T82" s="201">
        <v>0</v>
      </c>
      <c r="U82" s="201">
        <v>1.85</v>
      </c>
      <c r="V82" s="201">
        <v>0.12</v>
      </c>
      <c r="W82" s="201">
        <v>1.67</v>
      </c>
      <c r="X82" s="201">
        <v>1.47</v>
      </c>
      <c r="Y82" s="201">
        <v>0</v>
      </c>
      <c r="Z82" s="201">
        <v>1.26</v>
      </c>
      <c r="AA82" s="201">
        <v>0</v>
      </c>
      <c r="AB82" s="201">
        <v>0</v>
      </c>
      <c r="AC82" s="201">
        <v>14.49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3.52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3.58</v>
      </c>
      <c r="K83" s="201">
        <v>0.15</v>
      </c>
      <c r="L83" s="201">
        <v>18.739999999999998</v>
      </c>
      <c r="M83" s="201">
        <v>1.1399999999999999</v>
      </c>
      <c r="N83" s="201">
        <v>1.17</v>
      </c>
      <c r="O83" s="201">
        <v>0</v>
      </c>
      <c r="P83" s="201">
        <v>0.87</v>
      </c>
      <c r="Q83" s="201">
        <v>0.11</v>
      </c>
      <c r="R83" s="201">
        <v>0.42</v>
      </c>
      <c r="S83" s="201">
        <v>0.26</v>
      </c>
      <c r="T83" s="201">
        <v>0</v>
      </c>
      <c r="U83" s="201">
        <v>1.73</v>
      </c>
      <c r="V83" s="201">
        <v>0.12</v>
      </c>
      <c r="W83" s="201">
        <v>1.67</v>
      </c>
      <c r="X83" s="201">
        <v>1.47</v>
      </c>
      <c r="Y83" s="201">
        <v>0</v>
      </c>
      <c r="Z83" s="201">
        <v>1.26</v>
      </c>
      <c r="AA83" s="201">
        <v>0</v>
      </c>
      <c r="AB83" s="201">
        <v>0</v>
      </c>
      <c r="AC83" s="201">
        <v>14.49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3.52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3.58</v>
      </c>
      <c r="K84" s="201">
        <v>0.15</v>
      </c>
      <c r="L84" s="201">
        <v>18.739999999999998</v>
      </c>
      <c r="M84" s="201">
        <v>1.1399999999999999</v>
      </c>
      <c r="N84" s="201">
        <v>1.17</v>
      </c>
      <c r="O84" s="201">
        <v>0</v>
      </c>
      <c r="P84" s="201">
        <v>0.87</v>
      </c>
      <c r="Q84" s="201">
        <v>0.11</v>
      </c>
      <c r="R84" s="201">
        <v>0.42</v>
      </c>
      <c r="S84" s="201">
        <v>0.26</v>
      </c>
      <c r="T84" s="201">
        <v>0</v>
      </c>
      <c r="U84" s="201">
        <v>1.73</v>
      </c>
      <c r="V84" s="201">
        <v>0.12</v>
      </c>
      <c r="W84" s="201">
        <v>1.67</v>
      </c>
      <c r="X84" s="201">
        <v>1.47</v>
      </c>
      <c r="Y84" s="201">
        <v>0</v>
      </c>
      <c r="Z84" s="201">
        <v>1.26</v>
      </c>
      <c r="AA84" s="201">
        <v>0</v>
      </c>
      <c r="AB84" s="201">
        <v>0</v>
      </c>
      <c r="AC84" s="201">
        <v>14.49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3.52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3.58</v>
      </c>
      <c r="K85" s="201">
        <v>0.15</v>
      </c>
      <c r="L85" s="201">
        <v>18.739999999999998</v>
      </c>
      <c r="M85" s="201">
        <v>1.1399999999999999</v>
      </c>
      <c r="N85" s="201">
        <v>1.17</v>
      </c>
      <c r="O85" s="201">
        <v>0</v>
      </c>
      <c r="P85" s="201">
        <v>0.87</v>
      </c>
      <c r="Q85" s="201">
        <v>0.11</v>
      </c>
      <c r="R85" s="201">
        <v>0.42</v>
      </c>
      <c r="S85" s="201">
        <v>0.26</v>
      </c>
      <c r="T85" s="201">
        <v>0</v>
      </c>
      <c r="U85" s="201">
        <v>1.73</v>
      </c>
      <c r="V85" s="201">
        <v>0.12</v>
      </c>
      <c r="W85" s="201">
        <v>0.19</v>
      </c>
      <c r="X85" s="201">
        <v>0.98</v>
      </c>
      <c r="Y85" s="201">
        <v>0</v>
      </c>
      <c r="Z85" s="201">
        <v>1.26</v>
      </c>
      <c r="AA85" s="201">
        <v>0</v>
      </c>
      <c r="AB85" s="201">
        <v>0</v>
      </c>
      <c r="AC85" s="201">
        <v>14.49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3.52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3.58</v>
      </c>
      <c r="K86" s="201">
        <v>0.15</v>
      </c>
      <c r="L86" s="201">
        <v>18.739999999999998</v>
      </c>
      <c r="M86" s="201">
        <v>1.1399999999999999</v>
      </c>
      <c r="N86" s="201">
        <v>1.17</v>
      </c>
      <c r="O86" s="201">
        <v>0</v>
      </c>
      <c r="P86" s="201">
        <v>0.87</v>
      </c>
      <c r="Q86" s="201">
        <v>0.11</v>
      </c>
      <c r="R86" s="201">
        <v>0.42</v>
      </c>
      <c r="S86" s="201">
        <v>0.26</v>
      </c>
      <c r="T86" s="201">
        <v>0</v>
      </c>
      <c r="U86" s="201">
        <v>1.73</v>
      </c>
      <c r="V86" s="201">
        <v>0.12</v>
      </c>
      <c r="W86" s="201">
        <v>0.19</v>
      </c>
      <c r="X86" s="201">
        <v>0.98</v>
      </c>
      <c r="Y86" s="201">
        <v>0</v>
      </c>
      <c r="Z86" s="201">
        <v>1.26</v>
      </c>
      <c r="AA86" s="201">
        <v>0</v>
      </c>
      <c r="AB86" s="201">
        <v>0</v>
      </c>
      <c r="AC86" s="201">
        <v>14.49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3.52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3.58</v>
      </c>
      <c r="K87" s="201">
        <v>0.15</v>
      </c>
      <c r="L87" s="201">
        <v>18.739999999999998</v>
      </c>
      <c r="M87" s="201">
        <v>1.1399999999999999</v>
      </c>
      <c r="N87" s="201">
        <v>1.17</v>
      </c>
      <c r="O87" s="201">
        <v>0</v>
      </c>
      <c r="P87" s="201">
        <v>0.87</v>
      </c>
      <c r="Q87" s="201">
        <v>0.11</v>
      </c>
      <c r="R87" s="201">
        <v>0.42</v>
      </c>
      <c r="S87" s="201">
        <v>0.26</v>
      </c>
      <c r="T87" s="201">
        <v>0</v>
      </c>
      <c r="U87" s="201">
        <v>1.73</v>
      </c>
      <c r="V87" s="201">
        <v>0.12</v>
      </c>
      <c r="W87" s="201">
        <v>0.19</v>
      </c>
      <c r="X87" s="201">
        <v>1.02</v>
      </c>
      <c r="Y87" s="201">
        <v>0</v>
      </c>
      <c r="Z87" s="201">
        <v>1.26</v>
      </c>
      <c r="AA87" s="201">
        <v>0</v>
      </c>
      <c r="AB87" s="201">
        <v>0</v>
      </c>
      <c r="AC87" s="201">
        <v>14.16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3.52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3.58</v>
      </c>
      <c r="K88" s="201">
        <v>0.15</v>
      </c>
      <c r="L88" s="201">
        <v>18.739999999999998</v>
      </c>
      <c r="M88" s="201">
        <v>1.1399999999999999</v>
      </c>
      <c r="N88" s="201">
        <v>1.17</v>
      </c>
      <c r="O88" s="201">
        <v>0</v>
      </c>
      <c r="P88" s="201">
        <v>0.87</v>
      </c>
      <c r="Q88" s="201">
        <v>0.11</v>
      </c>
      <c r="R88" s="201">
        <v>0.42</v>
      </c>
      <c r="S88" s="201">
        <v>0.26</v>
      </c>
      <c r="T88" s="201">
        <v>0</v>
      </c>
      <c r="U88" s="201">
        <v>1.73</v>
      </c>
      <c r="V88" s="201">
        <v>0.12</v>
      </c>
      <c r="W88" s="201">
        <v>0.19</v>
      </c>
      <c r="X88" s="201">
        <v>1.02</v>
      </c>
      <c r="Y88" s="201">
        <v>0</v>
      </c>
      <c r="Z88" s="201">
        <v>1.26</v>
      </c>
      <c r="AA88" s="201">
        <v>0</v>
      </c>
      <c r="AB88" s="201">
        <v>0</v>
      </c>
      <c r="AC88" s="201">
        <v>14.16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3.52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3.58</v>
      </c>
      <c r="K89" s="201">
        <v>0.15</v>
      </c>
      <c r="L89" s="201">
        <v>18.739999999999998</v>
      </c>
      <c r="M89" s="201">
        <v>1.1399999999999999</v>
      </c>
      <c r="N89" s="201">
        <v>1.17</v>
      </c>
      <c r="O89" s="201">
        <v>0</v>
      </c>
      <c r="P89" s="201">
        <v>0.87</v>
      </c>
      <c r="Q89" s="201">
        <v>0.11</v>
      </c>
      <c r="R89" s="201">
        <v>0.42</v>
      </c>
      <c r="S89" s="201">
        <v>0.26</v>
      </c>
      <c r="T89" s="201">
        <v>0</v>
      </c>
      <c r="U89" s="201">
        <v>1.73</v>
      </c>
      <c r="V89" s="201">
        <v>0.12</v>
      </c>
      <c r="W89" s="201">
        <v>0.19</v>
      </c>
      <c r="X89" s="201">
        <v>1.02</v>
      </c>
      <c r="Y89" s="201">
        <v>0</v>
      </c>
      <c r="Z89" s="201">
        <v>1.26</v>
      </c>
      <c r="AA89" s="201">
        <v>0</v>
      </c>
      <c r="AB89" s="201">
        <v>0</v>
      </c>
      <c r="AC89" s="201">
        <v>14.16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3.52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3.58</v>
      </c>
      <c r="K90" s="201">
        <v>0.15</v>
      </c>
      <c r="L90" s="201">
        <v>18.739999999999998</v>
      </c>
      <c r="M90" s="201">
        <v>1.1399999999999999</v>
      </c>
      <c r="N90" s="201">
        <v>1.17</v>
      </c>
      <c r="O90" s="201">
        <v>0</v>
      </c>
      <c r="P90" s="201">
        <v>0.87</v>
      </c>
      <c r="Q90" s="201">
        <v>0.11</v>
      </c>
      <c r="R90" s="201">
        <v>0.42</v>
      </c>
      <c r="S90" s="201">
        <v>0.26</v>
      </c>
      <c r="T90" s="201">
        <v>0</v>
      </c>
      <c r="U90" s="201">
        <v>1.73</v>
      </c>
      <c r="V90" s="201">
        <v>0.12</v>
      </c>
      <c r="W90" s="201">
        <v>0.19</v>
      </c>
      <c r="X90" s="201">
        <v>1.02</v>
      </c>
      <c r="Y90" s="201">
        <v>0</v>
      </c>
      <c r="Z90" s="201">
        <v>1.26</v>
      </c>
      <c r="AA90" s="201">
        <v>0</v>
      </c>
      <c r="AB90" s="201">
        <v>0</v>
      </c>
      <c r="AC90" s="201">
        <v>14.16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3.52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3.58</v>
      </c>
      <c r="K91" s="201">
        <v>0.15</v>
      </c>
      <c r="L91" s="201">
        <v>18.739999999999998</v>
      </c>
      <c r="M91" s="201">
        <v>1.1399999999999999</v>
      </c>
      <c r="N91" s="201">
        <v>1.17</v>
      </c>
      <c r="O91" s="201">
        <v>0</v>
      </c>
      <c r="P91" s="201">
        <v>0.87</v>
      </c>
      <c r="Q91" s="201">
        <v>0.11</v>
      </c>
      <c r="R91" s="201">
        <v>0.42</v>
      </c>
      <c r="S91" s="201">
        <v>0.26</v>
      </c>
      <c r="T91" s="201">
        <v>0</v>
      </c>
      <c r="U91" s="201">
        <v>1.73</v>
      </c>
      <c r="V91" s="201">
        <v>0.13</v>
      </c>
      <c r="W91" s="201">
        <v>0.19</v>
      </c>
      <c r="X91" s="201">
        <v>1.02</v>
      </c>
      <c r="Y91" s="201">
        <v>0</v>
      </c>
      <c r="Z91" s="201">
        <v>1.26</v>
      </c>
      <c r="AA91" s="201">
        <v>0</v>
      </c>
      <c r="AB91" s="201">
        <v>0</v>
      </c>
      <c r="AC91" s="201">
        <v>14.16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0.89</v>
      </c>
      <c r="AJ91" s="201">
        <v>0</v>
      </c>
      <c r="AK91" s="201">
        <v>3.52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3.58</v>
      </c>
      <c r="K92" s="201">
        <v>0.15</v>
      </c>
      <c r="L92" s="201">
        <v>18.739999999999998</v>
      </c>
      <c r="M92" s="201">
        <v>1.1399999999999999</v>
      </c>
      <c r="N92" s="201">
        <v>1.17</v>
      </c>
      <c r="O92" s="201">
        <v>0</v>
      </c>
      <c r="P92" s="201">
        <v>0.87</v>
      </c>
      <c r="Q92" s="201">
        <v>0.11</v>
      </c>
      <c r="R92" s="201">
        <v>0.42</v>
      </c>
      <c r="S92" s="201">
        <v>0.26</v>
      </c>
      <c r="T92" s="201">
        <v>0</v>
      </c>
      <c r="U92" s="201">
        <v>1.73</v>
      </c>
      <c r="V92" s="201">
        <v>0.13</v>
      </c>
      <c r="W92" s="201">
        <v>0.19</v>
      </c>
      <c r="X92" s="201">
        <v>1.02</v>
      </c>
      <c r="Y92" s="201">
        <v>0</v>
      </c>
      <c r="Z92" s="201">
        <v>1.26</v>
      </c>
      <c r="AA92" s="201">
        <v>0</v>
      </c>
      <c r="AB92" s="201">
        <v>0</v>
      </c>
      <c r="AC92" s="201">
        <v>14.16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0.89</v>
      </c>
      <c r="AJ92" s="201">
        <v>0</v>
      </c>
      <c r="AK92" s="201">
        <v>3.52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3.58</v>
      </c>
      <c r="K93" s="201">
        <v>0.15</v>
      </c>
      <c r="L93" s="201">
        <v>18.739999999999998</v>
      </c>
      <c r="M93" s="201">
        <v>1.1399999999999999</v>
      </c>
      <c r="N93" s="201">
        <v>1.17</v>
      </c>
      <c r="O93" s="201">
        <v>0</v>
      </c>
      <c r="P93" s="201">
        <v>0.87</v>
      </c>
      <c r="Q93" s="201">
        <v>0.11</v>
      </c>
      <c r="R93" s="201">
        <v>0.42</v>
      </c>
      <c r="S93" s="201">
        <v>0.26</v>
      </c>
      <c r="T93" s="201">
        <v>0</v>
      </c>
      <c r="U93" s="201">
        <v>1.73</v>
      </c>
      <c r="V93" s="201">
        <v>0.13</v>
      </c>
      <c r="W93" s="201">
        <v>0.19</v>
      </c>
      <c r="X93" s="201">
        <v>1.02</v>
      </c>
      <c r="Y93" s="201">
        <v>0</v>
      </c>
      <c r="Z93" s="201">
        <v>1.26</v>
      </c>
      <c r="AA93" s="201">
        <v>0</v>
      </c>
      <c r="AB93" s="201">
        <v>0</v>
      </c>
      <c r="AC93" s="201">
        <v>14.16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0.89</v>
      </c>
      <c r="AJ93" s="201">
        <v>0</v>
      </c>
      <c r="AK93" s="201">
        <v>3.52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3.58</v>
      </c>
      <c r="K94" s="201">
        <v>0.15</v>
      </c>
      <c r="L94" s="201">
        <v>18.739999999999998</v>
      </c>
      <c r="M94" s="201">
        <v>1.1399999999999999</v>
      </c>
      <c r="N94" s="201">
        <v>1.17</v>
      </c>
      <c r="O94" s="201">
        <v>0</v>
      </c>
      <c r="P94" s="201">
        <v>0.87</v>
      </c>
      <c r="Q94" s="201">
        <v>0.11</v>
      </c>
      <c r="R94" s="201">
        <v>0.42</v>
      </c>
      <c r="S94" s="201">
        <v>0.26</v>
      </c>
      <c r="T94" s="201">
        <v>0</v>
      </c>
      <c r="U94" s="201">
        <v>1.73</v>
      </c>
      <c r="V94" s="201">
        <v>0.13</v>
      </c>
      <c r="W94" s="201">
        <v>0.19</v>
      </c>
      <c r="X94" s="201">
        <v>1.02</v>
      </c>
      <c r="Y94" s="201">
        <v>0</v>
      </c>
      <c r="Z94" s="201">
        <v>1.26</v>
      </c>
      <c r="AA94" s="201">
        <v>0</v>
      </c>
      <c r="AB94" s="201">
        <v>0</v>
      </c>
      <c r="AC94" s="201">
        <v>14.16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0.89</v>
      </c>
      <c r="AJ94" s="201">
        <v>0</v>
      </c>
      <c r="AK94" s="201">
        <v>3.52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3.58</v>
      </c>
      <c r="K95" s="201">
        <v>0.15</v>
      </c>
      <c r="L95" s="201">
        <v>18.739999999999998</v>
      </c>
      <c r="M95" s="201">
        <v>1.1399999999999999</v>
      </c>
      <c r="N95" s="201">
        <v>1.17</v>
      </c>
      <c r="O95" s="201">
        <v>0</v>
      </c>
      <c r="P95" s="201">
        <v>0.87</v>
      </c>
      <c r="Q95" s="201">
        <v>0.11</v>
      </c>
      <c r="R95" s="201">
        <v>0.42</v>
      </c>
      <c r="S95" s="201">
        <v>0.26</v>
      </c>
      <c r="T95" s="201">
        <v>0</v>
      </c>
      <c r="U95" s="201">
        <v>1.73</v>
      </c>
      <c r="V95" s="201">
        <v>0.13</v>
      </c>
      <c r="W95" s="201">
        <v>0.19</v>
      </c>
      <c r="X95" s="201">
        <v>0.81</v>
      </c>
      <c r="Y95" s="201">
        <v>0</v>
      </c>
      <c r="Z95" s="201">
        <v>1.26</v>
      </c>
      <c r="AA95" s="201">
        <v>0</v>
      </c>
      <c r="AB95" s="201">
        <v>0</v>
      </c>
      <c r="AC95" s="201">
        <v>14.16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0.89</v>
      </c>
      <c r="AJ95" s="201">
        <v>0</v>
      </c>
      <c r="AK95" s="201">
        <v>3.52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3.58</v>
      </c>
      <c r="K96" s="201">
        <v>0.15</v>
      </c>
      <c r="L96" s="201">
        <v>18.739999999999998</v>
      </c>
      <c r="M96" s="201">
        <v>1.1399999999999999</v>
      </c>
      <c r="N96" s="201">
        <v>1.17</v>
      </c>
      <c r="O96" s="201">
        <v>0</v>
      </c>
      <c r="P96" s="201">
        <v>0.87</v>
      </c>
      <c r="Q96" s="201">
        <v>0.11</v>
      </c>
      <c r="R96" s="201">
        <v>0.42</v>
      </c>
      <c r="S96" s="201">
        <v>0.26</v>
      </c>
      <c r="T96" s="201">
        <v>0</v>
      </c>
      <c r="U96" s="201">
        <v>1.73</v>
      </c>
      <c r="V96" s="201">
        <v>0.13</v>
      </c>
      <c r="W96" s="201">
        <v>0.19</v>
      </c>
      <c r="X96" s="201">
        <v>0.81</v>
      </c>
      <c r="Y96" s="201">
        <v>0</v>
      </c>
      <c r="Z96" s="201">
        <v>1.26</v>
      </c>
      <c r="AA96" s="201">
        <v>0</v>
      </c>
      <c r="AB96" s="201">
        <v>0</v>
      </c>
      <c r="AC96" s="201">
        <v>14.16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0.89</v>
      </c>
      <c r="AJ96" s="201">
        <v>0</v>
      </c>
      <c r="AK96" s="201">
        <v>3.52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3.58</v>
      </c>
      <c r="K97" s="201">
        <v>0.15</v>
      </c>
      <c r="L97" s="201">
        <v>18.739999999999998</v>
      </c>
      <c r="M97" s="201">
        <v>1.1399999999999999</v>
      </c>
      <c r="N97" s="201">
        <v>1.17</v>
      </c>
      <c r="O97" s="201">
        <v>0</v>
      </c>
      <c r="P97" s="201">
        <v>0.87</v>
      </c>
      <c r="Q97" s="201">
        <v>0.11</v>
      </c>
      <c r="R97" s="201">
        <v>0.42</v>
      </c>
      <c r="S97" s="201">
        <v>0.26</v>
      </c>
      <c r="T97" s="201">
        <v>0</v>
      </c>
      <c r="U97" s="201">
        <v>1.73</v>
      </c>
      <c r="V97" s="201">
        <v>0.14000000000000001</v>
      </c>
      <c r="W97" s="201">
        <v>0.19</v>
      </c>
      <c r="X97" s="201">
        <v>0.81</v>
      </c>
      <c r="Y97" s="201">
        <v>0</v>
      </c>
      <c r="Z97" s="201">
        <v>1.26</v>
      </c>
      <c r="AA97" s="201">
        <v>0</v>
      </c>
      <c r="AB97" s="201">
        <v>0</v>
      </c>
      <c r="AC97" s="201">
        <v>14.16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0.89</v>
      </c>
      <c r="AJ97" s="201">
        <v>0</v>
      </c>
      <c r="AK97" s="201">
        <v>3.52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3.58</v>
      </c>
      <c r="K98" s="201">
        <v>0.15</v>
      </c>
      <c r="L98" s="201">
        <v>18.739999999999998</v>
      </c>
      <c r="M98" s="201">
        <v>1.1399999999999999</v>
      </c>
      <c r="N98" s="201">
        <v>1.17</v>
      </c>
      <c r="O98" s="201">
        <v>0</v>
      </c>
      <c r="P98" s="201">
        <v>0.87</v>
      </c>
      <c r="Q98" s="201">
        <v>0.11</v>
      </c>
      <c r="R98" s="201">
        <v>0.42</v>
      </c>
      <c r="S98" s="201">
        <v>0.26</v>
      </c>
      <c r="T98" s="201">
        <v>0</v>
      </c>
      <c r="U98" s="201">
        <v>1.73</v>
      </c>
      <c r="V98" s="201">
        <v>0.14000000000000001</v>
      </c>
      <c r="W98" s="201">
        <v>0.19</v>
      </c>
      <c r="X98" s="201">
        <v>0.81</v>
      </c>
      <c r="Y98" s="201">
        <v>0</v>
      </c>
      <c r="Z98" s="201">
        <v>1.26</v>
      </c>
      <c r="AA98" s="201">
        <v>0</v>
      </c>
      <c r="AB98" s="201">
        <v>0</v>
      </c>
      <c r="AC98" s="201">
        <v>14.16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0.89</v>
      </c>
      <c r="AJ98" s="201">
        <v>0</v>
      </c>
      <c r="AK98" s="201">
        <v>3.52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5.9999999999999995E-5</v>
      </c>
      <c r="G99">
        <f t="shared" si="0"/>
        <v>1.15E-4</v>
      </c>
      <c r="H99">
        <f t="shared" si="0"/>
        <v>0</v>
      </c>
      <c r="I99">
        <f t="shared" si="0"/>
        <v>0</v>
      </c>
      <c r="J99">
        <f t="shared" si="0"/>
        <v>0.12049000000000007</v>
      </c>
      <c r="K99">
        <f t="shared" si="0"/>
        <v>3.5125000000000056E-3</v>
      </c>
      <c r="L99">
        <f t="shared" si="0"/>
        <v>1.4628224999999975</v>
      </c>
      <c r="M99">
        <f t="shared" si="0"/>
        <v>2.7360000000000009E-2</v>
      </c>
      <c r="N99">
        <f t="shared" si="0"/>
        <v>2.8080000000000035E-2</v>
      </c>
      <c r="O99">
        <f t="shared" si="0"/>
        <v>0</v>
      </c>
      <c r="P99">
        <f t="shared" si="0"/>
        <v>2.0880000000000006E-2</v>
      </c>
      <c r="Q99">
        <f t="shared" si="0"/>
        <v>2.6399999999999991E-3</v>
      </c>
      <c r="R99">
        <f t="shared" si="0"/>
        <v>1.0080000000000023E-2</v>
      </c>
      <c r="S99">
        <f t="shared" si="0"/>
        <v>6.2725000000000098E-3</v>
      </c>
      <c r="T99">
        <f t="shared" si="0"/>
        <v>0</v>
      </c>
      <c r="U99">
        <f t="shared" si="0"/>
        <v>4.8369999999999982E-2</v>
      </c>
      <c r="V99">
        <f t="shared" si="0"/>
        <v>2.9049999999999987E-3</v>
      </c>
      <c r="W99">
        <f t="shared" si="0"/>
        <v>1.4264999999999996E-2</v>
      </c>
      <c r="X99">
        <f t="shared" si="0"/>
        <v>2.5827499999999972E-2</v>
      </c>
      <c r="Y99">
        <f t="shared" si="0"/>
        <v>0</v>
      </c>
      <c r="Z99">
        <f t="shared" si="0"/>
        <v>0.13506249999999995</v>
      </c>
      <c r="AA99">
        <f t="shared" si="0"/>
        <v>1.1699999999999988E-2</v>
      </c>
      <c r="AB99">
        <f t="shared" si="0"/>
        <v>0</v>
      </c>
      <c r="AC99">
        <f t="shared" si="0"/>
        <v>0.3073075000000004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0.12677250000000009</v>
      </c>
      <c r="AJ99">
        <f t="shared" si="0"/>
        <v>0</v>
      </c>
      <c r="AK99">
        <f t="shared" si="0"/>
        <v>0.16988249999999996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-12.092000000000001</v>
      </c>
      <c r="G12" s="124">
        <v>-12.092000000000001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-7.492</v>
      </c>
      <c r="N12" s="124">
        <v>-7.492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12.092000000000001</v>
      </c>
      <c r="AF12" s="124">
        <v>7.492</v>
      </c>
      <c r="AG12" s="124">
        <v>0</v>
      </c>
      <c r="AH12" s="124">
        <v>0</v>
      </c>
      <c r="AI12" s="124">
        <v>19.584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12.092000000000001</v>
      </c>
      <c r="BQ12" s="125">
        <f t="shared" si="3"/>
        <v>7.492</v>
      </c>
      <c r="BR12" s="125">
        <f t="shared" si="3"/>
        <v>0</v>
      </c>
      <c r="BS12" s="125">
        <f t="shared" si="3"/>
        <v>0</v>
      </c>
      <c r="BT12" s="125">
        <f t="shared" si="20"/>
        <v>-19.584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120.92</v>
      </c>
      <c r="DA12" s="122">
        <f t="shared" si="8"/>
        <v>74.92</v>
      </c>
      <c r="DB12" s="122">
        <f t="shared" si="8"/>
        <v>0</v>
      </c>
      <c r="DC12" s="122">
        <f t="shared" si="8"/>
        <v>0</v>
      </c>
      <c r="DD12" s="122">
        <f t="shared" si="30"/>
        <v>195.84</v>
      </c>
      <c r="DF12" s="123">
        <f t="shared" si="31"/>
        <v>12.092000000000001</v>
      </c>
      <c r="DG12" s="123">
        <f t="shared" si="32"/>
        <v>7.492</v>
      </c>
      <c r="DH12" s="123">
        <f t="shared" si="33"/>
        <v>0</v>
      </c>
      <c r="DI12" s="123">
        <f t="shared" si="34"/>
        <v>0</v>
      </c>
      <c r="DJ12" s="123">
        <f t="shared" si="35"/>
        <v>-19.584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-27.312000000000001</v>
      </c>
      <c r="G13" s="124">
        <v>-27.312000000000001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-16.922999999999998</v>
      </c>
      <c r="N13" s="124">
        <v>-16.922999999999998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27.312000000000001</v>
      </c>
      <c r="AF13" s="124">
        <v>16.922999999999998</v>
      </c>
      <c r="AG13" s="124">
        <v>0</v>
      </c>
      <c r="AH13" s="124">
        <v>0</v>
      </c>
      <c r="AI13" s="124">
        <v>44.234999999999999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27.312000000000001</v>
      </c>
      <c r="BQ13" s="125">
        <f t="shared" si="3"/>
        <v>16.922999999999998</v>
      </c>
      <c r="BR13" s="125">
        <f t="shared" si="3"/>
        <v>0</v>
      </c>
      <c r="BS13" s="125">
        <f t="shared" si="3"/>
        <v>0</v>
      </c>
      <c r="BT13" s="125">
        <f t="shared" si="20"/>
        <v>-44.234999999999999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273.12</v>
      </c>
      <c r="DA13" s="122">
        <f t="shared" si="8"/>
        <v>169.23</v>
      </c>
      <c r="DB13" s="122">
        <f t="shared" si="8"/>
        <v>0</v>
      </c>
      <c r="DC13" s="122">
        <f t="shared" si="8"/>
        <v>0</v>
      </c>
      <c r="DD13" s="122">
        <f t="shared" si="30"/>
        <v>442.35</v>
      </c>
      <c r="DF13" s="123">
        <f t="shared" si="31"/>
        <v>27.312000000000001</v>
      </c>
      <c r="DG13" s="123">
        <f t="shared" si="32"/>
        <v>16.922999999999998</v>
      </c>
      <c r="DH13" s="123">
        <f t="shared" si="33"/>
        <v>0</v>
      </c>
      <c r="DI13" s="123">
        <f t="shared" si="34"/>
        <v>0</v>
      </c>
      <c r="DJ13" s="123">
        <f t="shared" si="35"/>
        <v>-44.234999999999999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-40.435000000000002</v>
      </c>
      <c r="G14" s="124">
        <v>-40.435000000000002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-25.053000000000001</v>
      </c>
      <c r="N14" s="124">
        <v>-25.053000000000001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40.435000000000002</v>
      </c>
      <c r="AF14" s="124">
        <v>25.053000000000001</v>
      </c>
      <c r="AG14" s="124">
        <v>0</v>
      </c>
      <c r="AH14" s="124">
        <v>0</v>
      </c>
      <c r="AI14" s="124">
        <v>65.488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40.435000000000002</v>
      </c>
      <c r="BQ14" s="125">
        <f t="shared" si="3"/>
        <v>25.053000000000001</v>
      </c>
      <c r="BR14" s="125">
        <f t="shared" si="3"/>
        <v>0</v>
      </c>
      <c r="BS14" s="125">
        <f t="shared" si="3"/>
        <v>0</v>
      </c>
      <c r="BT14" s="125">
        <f t="shared" si="20"/>
        <v>-65.488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404.35</v>
      </c>
      <c r="DA14" s="122">
        <f t="shared" si="8"/>
        <v>250.53</v>
      </c>
      <c r="DB14" s="122">
        <f t="shared" si="8"/>
        <v>0</v>
      </c>
      <c r="DC14" s="122">
        <f t="shared" si="8"/>
        <v>0</v>
      </c>
      <c r="DD14" s="122">
        <f t="shared" si="30"/>
        <v>654.88</v>
      </c>
      <c r="DF14" s="123">
        <f t="shared" si="31"/>
        <v>40.435000000000002</v>
      </c>
      <c r="DG14" s="123">
        <f t="shared" si="32"/>
        <v>25.053000000000001</v>
      </c>
      <c r="DH14" s="123">
        <f t="shared" si="33"/>
        <v>0</v>
      </c>
      <c r="DI14" s="123">
        <f t="shared" si="34"/>
        <v>0</v>
      </c>
      <c r="DJ14" s="123">
        <f t="shared" si="35"/>
        <v>-65.488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-53.101999999999997</v>
      </c>
      <c r="G15" s="124">
        <v>-53.101999999999997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-32.902000000000001</v>
      </c>
      <c r="N15" s="124">
        <v>-32.902000000000001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53.101999999999997</v>
      </c>
      <c r="AF15" s="124">
        <v>32.902000000000001</v>
      </c>
      <c r="AG15" s="124">
        <v>0</v>
      </c>
      <c r="AH15" s="124">
        <v>0</v>
      </c>
      <c r="AI15" s="124">
        <v>86.004000000000005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53.101999999999997</v>
      </c>
      <c r="BQ15" s="125">
        <f t="shared" si="3"/>
        <v>32.902000000000001</v>
      </c>
      <c r="BR15" s="125">
        <f t="shared" si="3"/>
        <v>0</v>
      </c>
      <c r="BS15" s="125">
        <f t="shared" si="3"/>
        <v>0</v>
      </c>
      <c r="BT15" s="125">
        <f t="shared" si="20"/>
        <v>-86.003999999999991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531.02</v>
      </c>
      <c r="DA15" s="122">
        <f t="shared" si="8"/>
        <v>329.02</v>
      </c>
      <c r="DB15" s="122">
        <f t="shared" si="8"/>
        <v>0</v>
      </c>
      <c r="DC15" s="122">
        <f t="shared" si="8"/>
        <v>0</v>
      </c>
      <c r="DD15" s="122">
        <f t="shared" si="30"/>
        <v>860.04</v>
      </c>
      <c r="DF15" s="123">
        <f t="shared" si="31"/>
        <v>53.101999999999997</v>
      </c>
      <c r="DG15" s="123">
        <f t="shared" si="32"/>
        <v>32.902000000000001</v>
      </c>
      <c r="DH15" s="123">
        <f t="shared" si="33"/>
        <v>0</v>
      </c>
      <c r="DI15" s="123">
        <f t="shared" si="34"/>
        <v>0</v>
      </c>
      <c r="DJ15" s="123">
        <f t="shared" si="35"/>
        <v>-86.003999999999991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-65.067999999999998</v>
      </c>
      <c r="G16" s="124">
        <v>-65.067999999999998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-40.316000000000003</v>
      </c>
      <c r="N16" s="124">
        <v>-40.316000000000003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65.067999999999998</v>
      </c>
      <c r="AF16" s="124">
        <v>40.316000000000003</v>
      </c>
      <c r="AG16" s="124">
        <v>0</v>
      </c>
      <c r="AH16" s="124">
        <v>0</v>
      </c>
      <c r="AI16" s="124">
        <v>105.384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65.067999999999998</v>
      </c>
      <c r="BQ16" s="125">
        <f t="shared" si="3"/>
        <v>40.316000000000003</v>
      </c>
      <c r="BR16" s="125">
        <f t="shared" si="3"/>
        <v>0</v>
      </c>
      <c r="BS16" s="125">
        <f t="shared" si="3"/>
        <v>0</v>
      </c>
      <c r="BT16" s="125">
        <f t="shared" si="20"/>
        <v>-105.384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650.67999999999995</v>
      </c>
      <c r="DA16" s="122">
        <f t="shared" si="8"/>
        <v>403.16</v>
      </c>
      <c r="DB16" s="122">
        <f t="shared" si="8"/>
        <v>0</v>
      </c>
      <c r="DC16" s="122">
        <f t="shared" si="8"/>
        <v>0</v>
      </c>
      <c r="DD16" s="122">
        <f t="shared" si="30"/>
        <v>1053.8399999999999</v>
      </c>
      <c r="DF16" s="123">
        <f t="shared" si="31"/>
        <v>65.067999999999998</v>
      </c>
      <c r="DG16" s="123">
        <f t="shared" si="32"/>
        <v>40.316000000000003</v>
      </c>
      <c r="DH16" s="123">
        <f t="shared" si="33"/>
        <v>0</v>
      </c>
      <c r="DI16" s="123">
        <f t="shared" si="34"/>
        <v>0</v>
      </c>
      <c r="DJ16" s="123">
        <f t="shared" si="35"/>
        <v>-105.384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-78.224999999999994</v>
      </c>
      <c r="G17" s="124">
        <v>-78.224999999999994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-48.468000000000004</v>
      </c>
      <c r="N17" s="124">
        <v>-48.468000000000004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78.224999999999994</v>
      </c>
      <c r="AF17" s="124">
        <v>48.468000000000004</v>
      </c>
      <c r="AG17" s="124">
        <v>0</v>
      </c>
      <c r="AH17" s="124">
        <v>0</v>
      </c>
      <c r="AI17" s="124">
        <v>126.693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78.224999999999994</v>
      </c>
      <c r="BQ17" s="125">
        <f t="shared" si="3"/>
        <v>48.468000000000004</v>
      </c>
      <c r="BR17" s="125">
        <f t="shared" si="3"/>
        <v>0</v>
      </c>
      <c r="BS17" s="125">
        <f t="shared" si="3"/>
        <v>0</v>
      </c>
      <c r="BT17" s="125">
        <f t="shared" si="20"/>
        <v>-126.693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782.25</v>
      </c>
      <c r="DA17" s="122">
        <f t="shared" si="8"/>
        <v>484.68000000000006</v>
      </c>
      <c r="DB17" s="122">
        <f t="shared" si="8"/>
        <v>0</v>
      </c>
      <c r="DC17" s="122">
        <f t="shared" si="8"/>
        <v>0</v>
      </c>
      <c r="DD17" s="122">
        <f t="shared" si="30"/>
        <v>1266.93</v>
      </c>
      <c r="DF17" s="123">
        <f t="shared" si="31"/>
        <v>78.224999999999994</v>
      </c>
      <c r="DG17" s="123">
        <f t="shared" si="32"/>
        <v>48.468000000000004</v>
      </c>
      <c r="DH17" s="123">
        <f t="shared" si="33"/>
        <v>0</v>
      </c>
      <c r="DI17" s="123">
        <f t="shared" si="34"/>
        <v>0</v>
      </c>
      <c r="DJ17" s="123">
        <f t="shared" si="35"/>
        <v>-126.693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-107.02</v>
      </c>
      <c r="G18" s="124">
        <v>-107.02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-40</v>
      </c>
      <c r="N18" s="124">
        <v>-40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107.02</v>
      </c>
      <c r="AF18" s="124">
        <v>40</v>
      </c>
      <c r="AG18" s="124">
        <v>0</v>
      </c>
      <c r="AH18" s="124">
        <v>0</v>
      </c>
      <c r="AI18" s="124">
        <v>147.02000000000001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107.02</v>
      </c>
      <c r="BQ18" s="125">
        <f t="shared" si="3"/>
        <v>40</v>
      </c>
      <c r="BR18" s="125">
        <f t="shared" si="3"/>
        <v>0</v>
      </c>
      <c r="BS18" s="125">
        <f t="shared" si="3"/>
        <v>0</v>
      </c>
      <c r="BT18" s="125">
        <f t="shared" si="20"/>
        <v>-147.01999999999998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1070.2</v>
      </c>
      <c r="DA18" s="122">
        <f t="shared" si="8"/>
        <v>400</v>
      </c>
      <c r="DB18" s="122">
        <f t="shared" si="8"/>
        <v>0</v>
      </c>
      <c r="DC18" s="122">
        <f t="shared" si="8"/>
        <v>0</v>
      </c>
      <c r="DD18" s="122">
        <f t="shared" si="30"/>
        <v>1470.2</v>
      </c>
      <c r="DF18" s="123">
        <f t="shared" si="31"/>
        <v>107.02</v>
      </c>
      <c r="DG18" s="123">
        <f t="shared" si="32"/>
        <v>40</v>
      </c>
      <c r="DH18" s="123">
        <f t="shared" si="33"/>
        <v>0</v>
      </c>
      <c r="DI18" s="123">
        <f t="shared" si="34"/>
        <v>0</v>
      </c>
      <c r="DJ18" s="123">
        <f t="shared" si="35"/>
        <v>-147.01999999999998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-139.19</v>
      </c>
      <c r="G19" s="124">
        <v>-139.19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-30</v>
      </c>
      <c r="N19" s="124">
        <v>-30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139.19</v>
      </c>
      <c r="AF19" s="124">
        <v>30</v>
      </c>
      <c r="AG19" s="124">
        <v>0</v>
      </c>
      <c r="AH19" s="124">
        <v>0</v>
      </c>
      <c r="AI19" s="124">
        <v>169.19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139.19</v>
      </c>
      <c r="BQ19" s="125">
        <f t="shared" si="3"/>
        <v>30</v>
      </c>
      <c r="BR19" s="125">
        <f t="shared" si="3"/>
        <v>0</v>
      </c>
      <c r="BS19" s="125">
        <f t="shared" si="3"/>
        <v>0</v>
      </c>
      <c r="BT19" s="125">
        <f t="shared" si="20"/>
        <v>-169.19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1391.9</v>
      </c>
      <c r="DA19" s="122">
        <f t="shared" si="8"/>
        <v>300</v>
      </c>
      <c r="DB19" s="122">
        <f t="shared" si="8"/>
        <v>0</v>
      </c>
      <c r="DC19" s="122">
        <f t="shared" si="8"/>
        <v>0</v>
      </c>
      <c r="DD19" s="122">
        <f t="shared" si="30"/>
        <v>1691.9</v>
      </c>
      <c r="DF19" s="123">
        <f t="shared" si="31"/>
        <v>139.19</v>
      </c>
      <c r="DG19" s="123">
        <f t="shared" si="32"/>
        <v>30</v>
      </c>
      <c r="DH19" s="123">
        <f t="shared" si="33"/>
        <v>0</v>
      </c>
      <c r="DI19" s="123">
        <f t="shared" si="34"/>
        <v>0</v>
      </c>
      <c r="DJ19" s="123">
        <f t="shared" si="35"/>
        <v>-169.19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-178.46</v>
      </c>
      <c r="G20" s="124">
        <v>-178.46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-15</v>
      </c>
      <c r="N20" s="124">
        <v>-15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178.46</v>
      </c>
      <c r="AF20" s="124">
        <v>15</v>
      </c>
      <c r="AG20" s="124">
        <v>0</v>
      </c>
      <c r="AH20" s="124">
        <v>0</v>
      </c>
      <c r="AI20" s="124">
        <v>193.46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178.46</v>
      </c>
      <c r="BQ20" s="125">
        <f t="shared" si="3"/>
        <v>15</v>
      </c>
      <c r="BR20" s="125">
        <f t="shared" si="3"/>
        <v>0</v>
      </c>
      <c r="BS20" s="125">
        <f t="shared" si="3"/>
        <v>0</v>
      </c>
      <c r="BT20" s="125">
        <f t="shared" si="20"/>
        <v>-193.46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1784.6000000000001</v>
      </c>
      <c r="DA20" s="122">
        <f t="shared" si="8"/>
        <v>150</v>
      </c>
      <c r="DB20" s="122">
        <f t="shared" si="8"/>
        <v>0</v>
      </c>
      <c r="DC20" s="122">
        <f t="shared" si="8"/>
        <v>0</v>
      </c>
      <c r="DD20" s="122">
        <f t="shared" si="30"/>
        <v>1934.6000000000001</v>
      </c>
      <c r="DF20" s="123">
        <f t="shared" si="31"/>
        <v>178.46</v>
      </c>
      <c r="DG20" s="123">
        <f t="shared" si="32"/>
        <v>15</v>
      </c>
      <c r="DH20" s="123">
        <f t="shared" si="33"/>
        <v>0</v>
      </c>
      <c r="DI20" s="123">
        <f t="shared" si="34"/>
        <v>0</v>
      </c>
      <c r="DJ20" s="123">
        <f t="shared" si="35"/>
        <v>-193.46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-216.292</v>
      </c>
      <c r="G21" s="124">
        <v>-216.292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-5</v>
      </c>
      <c r="N21" s="124">
        <v>-5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216.292</v>
      </c>
      <c r="AF21" s="124">
        <v>5</v>
      </c>
      <c r="AG21" s="124">
        <v>0</v>
      </c>
      <c r="AH21" s="124">
        <v>0</v>
      </c>
      <c r="AI21" s="124">
        <v>221.292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216.292</v>
      </c>
      <c r="BQ21" s="125">
        <f t="shared" si="3"/>
        <v>5</v>
      </c>
      <c r="BR21" s="125">
        <f t="shared" si="3"/>
        <v>0</v>
      </c>
      <c r="BS21" s="125">
        <f t="shared" si="3"/>
        <v>0</v>
      </c>
      <c r="BT21" s="125">
        <f t="shared" si="20"/>
        <v>-221.292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2162.92</v>
      </c>
      <c r="DA21" s="122">
        <f t="shared" si="8"/>
        <v>50</v>
      </c>
      <c r="DB21" s="122">
        <f t="shared" si="8"/>
        <v>0</v>
      </c>
      <c r="DC21" s="122">
        <f t="shared" si="8"/>
        <v>0</v>
      </c>
      <c r="DD21" s="122">
        <f t="shared" si="30"/>
        <v>2212.92</v>
      </c>
      <c r="DF21" s="123">
        <f t="shared" si="31"/>
        <v>216.292</v>
      </c>
      <c r="DG21" s="123">
        <f t="shared" si="32"/>
        <v>5</v>
      </c>
      <c r="DH21" s="123">
        <f t="shared" si="33"/>
        <v>0</v>
      </c>
      <c r="DI21" s="123">
        <f t="shared" si="34"/>
        <v>0</v>
      </c>
      <c r="DJ21" s="123">
        <f t="shared" si="35"/>
        <v>-221.292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-248.83199999999999</v>
      </c>
      <c r="G22" s="124">
        <v>-248.83199999999999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248.83199999999999</v>
      </c>
      <c r="AF22" s="124">
        <v>0</v>
      </c>
      <c r="AG22" s="124">
        <v>0</v>
      </c>
      <c r="AH22" s="124">
        <v>0</v>
      </c>
      <c r="AI22" s="124">
        <v>248.83199999999999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248.83199999999999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-248.83199999999999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2488.3199999999997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2488.3199999999997</v>
      </c>
      <c r="DF22" s="123">
        <f t="shared" si="31"/>
        <v>248.83199999999999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-248.83199999999999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-240</v>
      </c>
      <c r="G23" s="124">
        <v>-240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240</v>
      </c>
      <c r="AF23" s="124">
        <v>0</v>
      </c>
      <c r="AG23" s="124">
        <v>0</v>
      </c>
      <c r="AH23" s="124">
        <v>0</v>
      </c>
      <c r="AI23" s="124">
        <v>240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240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-240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2400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2400</v>
      </c>
      <c r="DF23" s="123">
        <f t="shared" si="31"/>
        <v>240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-240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-213</v>
      </c>
      <c r="G24" s="124">
        <v>-213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213</v>
      </c>
      <c r="AF24" s="124">
        <v>0</v>
      </c>
      <c r="AG24" s="124">
        <v>0</v>
      </c>
      <c r="AH24" s="124">
        <v>0</v>
      </c>
      <c r="AI24" s="124">
        <v>213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213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-213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2130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2130</v>
      </c>
      <c r="DF24" s="123">
        <f t="shared" si="31"/>
        <v>213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-213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-166</v>
      </c>
      <c r="G25" s="124">
        <v>-166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166</v>
      </c>
      <c r="AF25" s="124">
        <v>0</v>
      </c>
      <c r="AG25" s="124">
        <v>0</v>
      </c>
      <c r="AH25" s="124">
        <v>0</v>
      </c>
      <c r="AI25" s="124">
        <v>166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166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-166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1660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1660</v>
      </c>
      <c r="DF25" s="123">
        <f t="shared" si="31"/>
        <v>166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-166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-89.79</v>
      </c>
      <c r="G26" s="124">
        <v>-89.79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89.79</v>
      </c>
      <c r="AF26" s="124">
        <v>0</v>
      </c>
      <c r="AG26" s="124">
        <v>0</v>
      </c>
      <c r="AH26" s="124">
        <v>0</v>
      </c>
      <c r="AI26" s="124">
        <v>89.79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89.79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-89.79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897.90000000000009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897.90000000000009</v>
      </c>
      <c r="DF26" s="123">
        <f t="shared" si="31"/>
        <v>89.79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-89.79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-111.102</v>
      </c>
      <c r="G27" s="124">
        <v>-111.102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111.102</v>
      </c>
      <c r="AF27" s="124">
        <v>0</v>
      </c>
      <c r="AG27" s="124">
        <v>0</v>
      </c>
      <c r="AH27" s="124">
        <v>0</v>
      </c>
      <c r="AI27" s="124">
        <v>111.102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111.102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-111.102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1111.02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1111.02</v>
      </c>
      <c r="DF27" s="123">
        <f t="shared" si="31"/>
        <v>111.102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-111.102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-116</v>
      </c>
      <c r="G28" s="124">
        <v>-116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116</v>
      </c>
      <c r="AF28" s="124">
        <v>0</v>
      </c>
      <c r="AG28" s="124">
        <v>0</v>
      </c>
      <c r="AH28" s="124">
        <v>0</v>
      </c>
      <c r="AI28" s="124">
        <v>116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1160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1160</v>
      </c>
      <c r="DF28" s="123">
        <f t="shared" si="31"/>
        <v>116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-116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-67</v>
      </c>
      <c r="G29" s="124">
        <v>-67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67</v>
      </c>
      <c r="AF29" s="124">
        <v>0</v>
      </c>
      <c r="AG29" s="124">
        <v>0</v>
      </c>
      <c r="AH29" s="124">
        <v>0</v>
      </c>
      <c r="AI29" s="124">
        <v>67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670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670</v>
      </c>
      <c r="DF29" s="123">
        <f t="shared" si="31"/>
        <v>67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-67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-18</v>
      </c>
      <c r="G30" s="124">
        <v>-18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18</v>
      </c>
      <c r="AF30" s="124">
        <v>0</v>
      </c>
      <c r="AG30" s="124">
        <v>0</v>
      </c>
      <c r="AH30" s="124">
        <v>0</v>
      </c>
      <c r="AI30" s="124">
        <v>18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180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180</v>
      </c>
      <c r="DF30" s="123">
        <f t="shared" si="31"/>
        <v>18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-65.98</v>
      </c>
      <c r="G76" s="124">
        <v>-65.98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-40.880000000000003</v>
      </c>
      <c r="N76" s="124">
        <v>-40.880000000000003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65.98</v>
      </c>
      <c r="AF76" s="124">
        <v>40.880000000000003</v>
      </c>
      <c r="AG76" s="124">
        <v>0</v>
      </c>
      <c r="AH76" s="124">
        <v>0</v>
      </c>
      <c r="AI76" s="124">
        <v>106.86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65.98</v>
      </c>
      <c r="BQ76" s="125">
        <f t="shared" si="47"/>
        <v>40.880000000000003</v>
      </c>
      <c r="BR76" s="125">
        <f t="shared" si="47"/>
        <v>0</v>
      </c>
      <c r="BS76" s="125">
        <f t="shared" si="47"/>
        <v>0</v>
      </c>
      <c r="BT76" s="125">
        <f t="shared" si="48"/>
        <v>-106.86000000000001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659.80000000000007</v>
      </c>
      <c r="DA76" s="122">
        <f t="shared" si="57"/>
        <v>408.8</v>
      </c>
      <c r="DB76" s="122">
        <f t="shared" si="57"/>
        <v>0</v>
      </c>
      <c r="DC76" s="122">
        <f t="shared" si="57"/>
        <v>0</v>
      </c>
      <c r="DD76" s="122">
        <f t="shared" si="58"/>
        <v>1068.6000000000001</v>
      </c>
      <c r="DF76" s="123">
        <f t="shared" si="59"/>
        <v>65.98</v>
      </c>
      <c r="DG76" s="123">
        <f t="shared" si="60"/>
        <v>40.880000000000003</v>
      </c>
      <c r="DH76" s="123">
        <f t="shared" si="61"/>
        <v>0</v>
      </c>
      <c r="DI76" s="123">
        <f t="shared" si="62"/>
        <v>0</v>
      </c>
      <c r="DJ76" s="123">
        <f t="shared" si="63"/>
        <v>-106.86000000000001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-74.385000000000005</v>
      </c>
      <c r="G77" s="124">
        <v>-74.385000000000005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-46.088999999999999</v>
      </c>
      <c r="N77" s="124">
        <v>-46.088999999999999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74.385000000000005</v>
      </c>
      <c r="AF77" s="124">
        <v>46.088999999999999</v>
      </c>
      <c r="AG77" s="124">
        <v>0</v>
      </c>
      <c r="AH77" s="124">
        <v>0</v>
      </c>
      <c r="AI77" s="124">
        <v>120.474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74.385000000000005</v>
      </c>
      <c r="BQ77" s="125">
        <f t="shared" si="47"/>
        <v>46.088999999999999</v>
      </c>
      <c r="BR77" s="125">
        <f t="shared" si="47"/>
        <v>0</v>
      </c>
      <c r="BS77" s="125">
        <f t="shared" si="47"/>
        <v>0</v>
      </c>
      <c r="BT77" s="125">
        <f t="shared" si="48"/>
        <v>-120.474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743.85</v>
      </c>
      <c r="DA77" s="122">
        <f t="shared" si="57"/>
        <v>460.89</v>
      </c>
      <c r="DB77" s="122">
        <f t="shared" si="57"/>
        <v>0</v>
      </c>
      <c r="DC77" s="122">
        <f t="shared" si="57"/>
        <v>0</v>
      </c>
      <c r="DD77" s="122">
        <f t="shared" si="58"/>
        <v>1204.74</v>
      </c>
      <c r="DF77" s="123">
        <f t="shared" si="59"/>
        <v>74.385000000000005</v>
      </c>
      <c r="DG77" s="123">
        <f t="shared" si="60"/>
        <v>46.088999999999999</v>
      </c>
      <c r="DH77" s="123">
        <f t="shared" si="61"/>
        <v>0</v>
      </c>
      <c r="DI77" s="123">
        <f t="shared" si="62"/>
        <v>0</v>
      </c>
      <c r="DJ77" s="123">
        <f t="shared" si="63"/>
        <v>-120.474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-85.212999999999994</v>
      </c>
      <c r="G78" s="124">
        <v>-85.212999999999994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-52.796999999999997</v>
      </c>
      <c r="N78" s="124">
        <v>-52.796999999999997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85.212999999999994</v>
      </c>
      <c r="AF78" s="124">
        <v>52.796999999999997</v>
      </c>
      <c r="AG78" s="124">
        <v>0</v>
      </c>
      <c r="AH78" s="124">
        <v>0</v>
      </c>
      <c r="AI78" s="124">
        <v>138.01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85.212999999999994</v>
      </c>
      <c r="BQ78" s="125">
        <f t="shared" si="47"/>
        <v>52.796999999999997</v>
      </c>
      <c r="BR78" s="125">
        <f t="shared" si="47"/>
        <v>0</v>
      </c>
      <c r="BS78" s="125">
        <f t="shared" si="47"/>
        <v>0</v>
      </c>
      <c r="BT78" s="125">
        <f t="shared" si="48"/>
        <v>-138.01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852.12999999999988</v>
      </c>
      <c r="DA78" s="122">
        <f t="shared" si="57"/>
        <v>527.97</v>
      </c>
      <c r="DB78" s="122">
        <f t="shared" si="57"/>
        <v>0</v>
      </c>
      <c r="DC78" s="122">
        <f t="shared" si="57"/>
        <v>0</v>
      </c>
      <c r="DD78" s="122">
        <f t="shared" si="58"/>
        <v>1380.1</v>
      </c>
      <c r="DF78" s="123">
        <f t="shared" si="59"/>
        <v>85.212999999999994</v>
      </c>
      <c r="DG78" s="123">
        <f t="shared" si="60"/>
        <v>52.796999999999997</v>
      </c>
      <c r="DH78" s="123">
        <f t="shared" si="61"/>
        <v>0</v>
      </c>
      <c r="DI78" s="123">
        <f t="shared" si="62"/>
        <v>0</v>
      </c>
      <c r="DJ78" s="123">
        <f t="shared" si="63"/>
        <v>-138.01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-95.599000000000004</v>
      </c>
      <c r="G79" s="124">
        <v>-95.599000000000004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-59.231999999999999</v>
      </c>
      <c r="N79" s="124">
        <v>-59.231999999999999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95.599000000000004</v>
      </c>
      <c r="AF79" s="124">
        <v>59.231999999999999</v>
      </c>
      <c r="AG79" s="124">
        <v>0</v>
      </c>
      <c r="AH79" s="124">
        <v>0</v>
      </c>
      <c r="AI79" s="124">
        <v>154.83099999999999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95.599000000000004</v>
      </c>
      <c r="BQ79" s="125">
        <f t="shared" si="47"/>
        <v>59.231999999999999</v>
      </c>
      <c r="BR79" s="125">
        <f t="shared" si="47"/>
        <v>0</v>
      </c>
      <c r="BS79" s="125">
        <f t="shared" si="47"/>
        <v>0</v>
      </c>
      <c r="BT79" s="125">
        <f t="shared" si="48"/>
        <v>-154.83100000000002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955.99</v>
      </c>
      <c r="DA79" s="122">
        <f t="shared" si="57"/>
        <v>592.31999999999994</v>
      </c>
      <c r="DB79" s="122">
        <f t="shared" si="57"/>
        <v>0</v>
      </c>
      <c r="DC79" s="122">
        <f t="shared" si="57"/>
        <v>0</v>
      </c>
      <c r="DD79" s="122">
        <f t="shared" si="58"/>
        <v>1548.31</v>
      </c>
      <c r="DF79" s="123">
        <f t="shared" si="59"/>
        <v>95.599000000000004</v>
      </c>
      <c r="DG79" s="123">
        <f t="shared" si="60"/>
        <v>59.231999999999999</v>
      </c>
      <c r="DH79" s="123">
        <f t="shared" si="61"/>
        <v>0</v>
      </c>
      <c r="DI79" s="123">
        <f t="shared" si="62"/>
        <v>0</v>
      </c>
      <c r="DJ79" s="123">
        <f t="shared" si="63"/>
        <v>-154.83100000000002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-103.015</v>
      </c>
      <c r="G80" s="124">
        <v>-103.015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-63.826999999999998</v>
      </c>
      <c r="N80" s="124">
        <v>-63.826999999999998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103.015</v>
      </c>
      <c r="AF80" s="124">
        <v>63.826999999999998</v>
      </c>
      <c r="AG80" s="124">
        <v>0</v>
      </c>
      <c r="AH80" s="124">
        <v>0</v>
      </c>
      <c r="AI80" s="124">
        <v>166.84200000000001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103.015</v>
      </c>
      <c r="BQ80" s="125">
        <f t="shared" si="47"/>
        <v>63.826999999999998</v>
      </c>
      <c r="BR80" s="125">
        <f t="shared" si="47"/>
        <v>0</v>
      </c>
      <c r="BS80" s="125">
        <f t="shared" si="47"/>
        <v>0</v>
      </c>
      <c r="BT80" s="125">
        <f t="shared" si="48"/>
        <v>-166.84199999999998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1030.1500000000001</v>
      </c>
      <c r="DA80" s="122">
        <f t="shared" si="57"/>
        <v>638.27</v>
      </c>
      <c r="DB80" s="122">
        <f t="shared" si="57"/>
        <v>0</v>
      </c>
      <c r="DC80" s="122">
        <f t="shared" si="57"/>
        <v>0</v>
      </c>
      <c r="DD80" s="122">
        <f t="shared" si="58"/>
        <v>1668.42</v>
      </c>
      <c r="DF80" s="123">
        <f t="shared" si="59"/>
        <v>103.015</v>
      </c>
      <c r="DG80" s="123">
        <f t="shared" si="60"/>
        <v>63.826999999999998</v>
      </c>
      <c r="DH80" s="123">
        <f t="shared" si="61"/>
        <v>0</v>
      </c>
      <c r="DI80" s="123">
        <f t="shared" si="62"/>
        <v>0</v>
      </c>
      <c r="DJ80" s="123">
        <f t="shared" si="63"/>
        <v>-166.84199999999998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-93.13</v>
      </c>
      <c r="G81" s="124">
        <v>-93.13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-57.701999999999998</v>
      </c>
      <c r="N81" s="124">
        <v>-57.701999999999998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93.13</v>
      </c>
      <c r="AF81" s="124">
        <v>57.701999999999998</v>
      </c>
      <c r="AG81" s="124">
        <v>0</v>
      </c>
      <c r="AH81" s="124">
        <v>0</v>
      </c>
      <c r="AI81" s="124">
        <v>150.83199999999999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93.13</v>
      </c>
      <c r="BQ81" s="125">
        <f t="shared" si="47"/>
        <v>57.701999999999998</v>
      </c>
      <c r="BR81" s="125">
        <f t="shared" si="47"/>
        <v>0</v>
      </c>
      <c r="BS81" s="125">
        <f t="shared" si="47"/>
        <v>0</v>
      </c>
      <c r="BT81" s="125">
        <f t="shared" si="48"/>
        <v>-150.83199999999999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931.3</v>
      </c>
      <c r="DA81" s="122">
        <f t="shared" si="57"/>
        <v>577.02</v>
      </c>
      <c r="DB81" s="122">
        <f t="shared" si="57"/>
        <v>0</v>
      </c>
      <c r="DC81" s="122">
        <f t="shared" si="57"/>
        <v>0</v>
      </c>
      <c r="DD81" s="122">
        <f t="shared" si="58"/>
        <v>1508.32</v>
      </c>
      <c r="DF81" s="123">
        <f t="shared" si="59"/>
        <v>93.13</v>
      </c>
      <c r="DG81" s="123">
        <f t="shared" si="60"/>
        <v>57.701999999999998</v>
      </c>
      <c r="DH81" s="123">
        <f t="shared" si="61"/>
        <v>0</v>
      </c>
      <c r="DI81" s="123">
        <f t="shared" si="62"/>
        <v>0</v>
      </c>
      <c r="DJ81" s="123">
        <f t="shared" si="63"/>
        <v>-150.83199999999999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-88.165000000000006</v>
      </c>
      <c r="G82" s="124">
        <v>-88.165000000000006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-54.627000000000002</v>
      </c>
      <c r="N82" s="124">
        <v>-54.627000000000002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88.165000000000006</v>
      </c>
      <c r="AF82" s="124">
        <v>54.627000000000002</v>
      </c>
      <c r="AG82" s="124">
        <v>0</v>
      </c>
      <c r="AH82" s="124">
        <v>0</v>
      </c>
      <c r="AI82" s="124">
        <v>142.792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88.165000000000006</v>
      </c>
      <c r="BQ82" s="125">
        <f t="shared" si="47"/>
        <v>54.627000000000002</v>
      </c>
      <c r="BR82" s="125">
        <f t="shared" si="47"/>
        <v>0</v>
      </c>
      <c r="BS82" s="125">
        <f t="shared" si="47"/>
        <v>0</v>
      </c>
      <c r="BT82" s="125">
        <f t="shared" si="48"/>
        <v>-142.792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881.65000000000009</v>
      </c>
      <c r="DA82" s="122">
        <f t="shared" si="57"/>
        <v>546.27</v>
      </c>
      <c r="DB82" s="122">
        <f t="shared" si="57"/>
        <v>0</v>
      </c>
      <c r="DC82" s="122">
        <f t="shared" si="57"/>
        <v>0</v>
      </c>
      <c r="DD82" s="122">
        <f t="shared" si="58"/>
        <v>1427.92</v>
      </c>
      <c r="DF82" s="123">
        <f t="shared" si="59"/>
        <v>88.165000000000006</v>
      </c>
      <c r="DG82" s="123">
        <f t="shared" si="60"/>
        <v>54.627000000000002</v>
      </c>
      <c r="DH82" s="123">
        <f t="shared" si="61"/>
        <v>0</v>
      </c>
      <c r="DI82" s="123">
        <f t="shared" si="62"/>
        <v>0</v>
      </c>
      <c r="DJ82" s="123">
        <f t="shared" si="63"/>
        <v>-142.792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-82.25</v>
      </c>
      <c r="G83" s="124">
        <v>-82.25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-50.962000000000003</v>
      </c>
      <c r="N83" s="124">
        <v>-50.962000000000003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82.25</v>
      </c>
      <c r="AF83" s="124">
        <v>50.962000000000003</v>
      </c>
      <c r="AG83" s="124">
        <v>0</v>
      </c>
      <c r="AH83" s="124">
        <v>0</v>
      </c>
      <c r="AI83" s="124">
        <v>133.21199999999999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82.25</v>
      </c>
      <c r="BQ83" s="125">
        <f t="shared" si="47"/>
        <v>50.962000000000003</v>
      </c>
      <c r="BR83" s="125">
        <f t="shared" si="47"/>
        <v>0</v>
      </c>
      <c r="BS83" s="125">
        <f t="shared" si="47"/>
        <v>0</v>
      </c>
      <c r="BT83" s="125">
        <f t="shared" si="48"/>
        <v>-133.21199999999999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822.5</v>
      </c>
      <c r="DA83" s="122">
        <f t="shared" si="57"/>
        <v>509.62</v>
      </c>
      <c r="DB83" s="122">
        <f t="shared" si="57"/>
        <v>0</v>
      </c>
      <c r="DC83" s="122">
        <f t="shared" si="57"/>
        <v>0</v>
      </c>
      <c r="DD83" s="122">
        <f t="shared" si="58"/>
        <v>1332.12</v>
      </c>
      <c r="DF83" s="123">
        <f t="shared" si="59"/>
        <v>82.25</v>
      </c>
      <c r="DG83" s="123">
        <f t="shared" si="60"/>
        <v>50.962000000000003</v>
      </c>
      <c r="DH83" s="123">
        <f t="shared" si="61"/>
        <v>0</v>
      </c>
      <c r="DI83" s="123">
        <f t="shared" si="62"/>
        <v>0</v>
      </c>
      <c r="DJ83" s="123">
        <f t="shared" si="63"/>
        <v>-133.21199999999999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-81.397999999999996</v>
      </c>
      <c r="G84" s="124">
        <v>-81.397999999999996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-50.433999999999997</v>
      </c>
      <c r="N84" s="124">
        <v>-50.433999999999997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81.397999999999996</v>
      </c>
      <c r="AF84" s="124">
        <v>50.433999999999997</v>
      </c>
      <c r="AG84" s="124">
        <v>0</v>
      </c>
      <c r="AH84" s="124">
        <v>0</v>
      </c>
      <c r="AI84" s="124">
        <v>131.83199999999999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81.397999999999996</v>
      </c>
      <c r="BQ84" s="125">
        <f t="shared" si="47"/>
        <v>50.433999999999997</v>
      </c>
      <c r="BR84" s="125">
        <f t="shared" si="47"/>
        <v>0</v>
      </c>
      <c r="BS84" s="125">
        <f t="shared" si="47"/>
        <v>0</v>
      </c>
      <c r="BT84" s="125">
        <f t="shared" si="48"/>
        <v>-131.83199999999999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813.98</v>
      </c>
      <c r="DA84" s="122">
        <f t="shared" si="57"/>
        <v>504.34</v>
      </c>
      <c r="DB84" s="122">
        <f t="shared" si="57"/>
        <v>0</v>
      </c>
      <c r="DC84" s="122">
        <f t="shared" si="57"/>
        <v>0</v>
      </c>
      <c r="DD84" s="122">
        <f t="shared" si="58"/>
        <v>1318.32</v>
      </c>
      <c r="DF84" s="123">
        <f t="shared" si="59"/>
        <v>81.397999999999996</v>
      </c>
      <c r="DG84" s="123">
        <f t="shared" si="60"/>
        <v>50.433999999999997</v>
      </c>
      <c r="DH84" s="123">
        <f t="shared" si="61"/>
        <v>0</v>
      </c>
      <c r="DI84" s="123">
        <f t="shared" si="62"/>
        <v>0</v>
      </c>
      <c r="DJ84" s="123">
        <f t="shared" si="63"/>
        <v>-131.83199999999999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-77.021000000000001</v>
      </c>
      <c r="G85" s="124">
        <v>-77.021000000000001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-47.720999999999997</v>
      </c>
      <c r="N85" s="124">
        <v>-47.720999999999997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77.021000000000001</v>
      </c>
      <c r="AF85" s="124">
        <v>47.720999999999997</v>
      </c>
      <c r="AG85" s="124">
        <v>0</v>
      </c>
      <c r="AH85" s="124">
        <v>0</v>
      </c>
      <c r="AI85" s="124">
        <v>124.742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77.021000000000001</v>
      </c>
      <c r="BQ85" s="125">
        <f t="shared" si="47"/>
        <v>47.720999999999997</v>
      </c>
      <c r="BR85" s="125">
        <f t="shared" si="47"/>
        <v>0</v>
      </c>
      <c r="BS85" s="125">
        <f t="shared" si="47"/>
        <v>0</v>
      </c>
      <c r="BT85" s="125">
        <f t="shared" si="48"/>
        <v>-124.74199999999999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770.21</v>
      </c>
      <c r="DA85" s="122">
        <f t="shared" si="57"/>
        <v>477.21</v>
      </c>
      <c r="DB85" s="122">
        <f t="shared" si="57"/>
        <v>0</v>
      </c>
      <c r="DC85" s="122">
        <f t="shared" si="57"/>
        <v>0</v>
      </c>
      <c r="DD85" s="122">
        <f t="shared" si="58"/>
        <v>1247.42</v>
      </c>
      <c r="DF85" s="123">
        <f t="shared" si="59"/>
        <v>77.021000000000001</v>
      </c>
      <c r="DG85" s="123">
        <f t="shared" si="60"/>
        <v>47.720999999999997</v>
      </c>
      <c r="DH85" s="123">
        <f t="shared" si="61"/>
        <v>0</v>
      </c>
      <c r="DI85" s="123">
        <f t="shared" si="62"/>
        <v>0</v>
      </c>
      <c r="DJ85" s="123">
        <f t="shared" si="63"/>
        <v>-124.74199999999999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-68.492999999999995</v>
      </c>
      <c r="G86" s="124">
        <v>-68.492999999999995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-42.436999999999998</v>
      </c>
      <c r="N86" s="124">
        <v>-42.436999999999998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68.492999999999995</v>
      </c>
      <c r="AF86" s="124">
        <v>42.436999999999998</v>
      </c>
      <c r="AG86" s="124">
        <v>0</v>
      </c>
      <c r="AH86" s="124">
        <v>0</v>
      </c>
      <c r="AI86" s="124">
        <v>110.93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68.492999999999995</v>
      </c>
      <c r="BQ86" s="125">
        <f t="shared" si="47"/>
        <v>42.436999999999998</v>
      </c>
      <c r="BR86" s="125">
        <f t="shared" si="47"/>
        <v>0</v>
      </c>
      <c r="BS86" s="125">
        <f t="shared" si="47"/>
        <v>0</v>
      </c>
      <c r="BT86" s="125">
        <f t="shared" si="48"/>
        <v>-110.92999999999999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684.93</v>
      </c>
      <c r="DA86" s="122">
        <f t="shared" si="57"/>
        <v>424.37</v>
      </c>
      <c r="DB86" s="122">
        <f t="shared" si="57"/>
        <v>0</v>
      </c>
      <c r="DC86" s="122">
        <f t="shared" si="57"/>
        <v>0</v>
      </c>
      <c r="DD86" s="122">
        <f t="shared" si="58"/>
        <v>1109.3</v>
      </c>
      <c r="DF86" s="123">
        <f t="shared" si="59"/>
        <v>68.492999999999995</v>
      </c>
      <c r="DG86" s="123">
        <f t="shared" si="60"/>
        <v>42.436999999999998</v>
      </c>
      <c r="DH86" s="123">
        <f t="shared" si="61"/>
        <v>0</v>
      </c>
      <c r="DI86" s="123">
        <f t="shared" si="62"/>
        <v>0</v>
      </c>
      <c r="DJ86" s="123">
        <f t="shared" si="63"/>
        <v>-110.92999999999999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-51.350999999999999</v>
      </c>
      <c r="G87" s="124">
        <v>-51.350999999999999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-31.815999999999999</v>
      </c>
      <c r="N87" s="124">
        <v>-31.815999999999999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51.350999999999999</v>
      </c>
      <c r="AF87" s="124">
        <v>31.815999999999999</v>
      </c>
      <c r="AG87" s="124">
        <v>0</v>
      </c>
      <c r="AH87" s="124">
        <v>0</v>
      </c>
      <c r="AI87" s="124">
        <v>83.167000000000002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51.350999999999999</v>
      </c>
      <c r="BQ87" s="125">
        <f t="shared" si="47"/>
        <v>31.815999999999999</v>
      </c>
      <c r="BR87" s="125">
        <f t="shared" si="47"/>
        <v>0</v>
      </c>
      <c r="BS87" s="125">
        <f t="shared" si="47"/>
        <v>0</v>
      </c>
      <c r="BT87" s="125">
        <f t="shared" si="48"/>
        <v>-83.167000000000002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513.51</v>
      </c>
      <c r="DA87" s="122">
        <f t="shared" si="57"/>
        <v>318.15999999999997</v>
      </c>
      <c r="DB87" s="122">
        <f t="shared" si="57"/>
        <v>0</v>
      </c>
      <c r="DC87" s="122">
        <f t="shared" si="57"/>
        <v>0</v>
      </c>
      <c r="DD87" s="122">
        <f t="shared" si="58"/>
        <v>831.67</v>
      </c>
      <c r="DF87" s="123">
        <f t="shared" si="59"/>
        <v>51.350999999999999</v>
      </c>
      <c r="DG87" s="123">
        <f t="shared" si="60"/>
        <v>31.815999999999999</v>
      </c>
      <c r="DH87" s="123">
        <f t="shared" si="61"/>
        <v>0</v>
      </c>
      <c r="DI87" s="123">
        <f t="shared" si="62"/>
        <v>0</v>
      </c>
      <c r="DJ87" s="123">
        <f t="shared" si="63"/>
        <v>-83.167000000000002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-31.759</v>
      </c>
      <c r="G88" s="124">
        <v>-31.759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-19.678000000000001</v>
      </c>
      <c r="N88" s="124">
        <v>-19.678000000000001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31.759</v>
      </c>
      <c r="AF88" s="124">
        <v>19.678000000000001</v>
      </c>
      <c r="AG88" s="124">
        <v>0</v>
      </c>
      <c r="AH88" s="124">
        <v>0</v>
      </c>
      <c r="AI88" s="124">
        <v>51.436999999999998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31.759</v>
      </c>
      <c r="BQ88" s="125">
        <f t="shared" si="47"/>
        <v>19.678000000000001</v>
      </c>
      <c r="BR88" s="125">
        <f t="shared" si="47"/>
        <v>0</v>
      </c>
      <c r="BS88" s="125">
        <f t="shared" si="47"/>
        <v>0</v>
      </c>
      <c r="BT88" s="125">
        <f t="shared" si="48"/>
        <v>-51.436999999999998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317.59000000000003</v>
      </c>
      <c r="DA88" s="122">
        <f t="shared" si="57"/>
        <v>196.78</v>
      </c>
      <c r="DB88" s="122">
        <f t="shared" si="57"/>
        <v>0</v>
      </c>
      <c r="DC88" s="122">
        <f t="shared" si="57"/>
        <v>0</v>
      </c>
      <c r="DD88" s="122">
        <f t="shared" si="58"/>
        <v>514.37</v>
      </c>
      <c r="DF88" s="123">
        <f t="shared" si="59"/>
        <v>31.759</v>
      </c>
      <c r="DG88" s="123">
        <f t="shared" si="60"/>
        <v>19.678000000000001</v>
      </c>
      <c r="DH88" s="123">
        <f t="shared" si="61"/>
        <v>0</v>
      </c>
      <c r="DI88" s="123">
        <f t="shared" si="62"/>
        <v>0</v>
      </c>
      <c r="DJ88" s="123">
        <f t="shared" si="63"/>
        <v>-51.436999999999998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-3.7029999999999998</v>
      </c>
      <c r="G89" s="124">
        <v>-3.7029999999999998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-2.294</v>
      </c>
      <c r="N89" s="124">
        <v>-2.294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3.7029999999999998</v>
      </c>
      <c r="AF89" s="124">
        <v>2.294</v>
      </c>
      <c r="AG89" s="124">
        <v>0</v>
      </c>
      <c r="AH89" s="124">
        <v>0</v>
      </c>
      <c r="AI89" s="124">
        <v>5.9969999999999999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3.7029999999999998</v>
      </c>
      <c r="BQ89" s="125">
        <f t="shared" si="47"/>
        <v>2.294</v>
      </c>
      <c r="BR89" s="125">
        <f t="shared" si="47"/>
        <v>0</v>
      </c>
      <c r="BS89" s="125">
        <f t="shared" si="47"/>
        <v>0</v>
      </c>
      <c r="BT89" s="125">
        <f t="shared" si="48"/>
        <v>-5.9969999999999999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37.03</v>
      </c>
      <c r="DA89" s="122">
        <f t="shared" si="57"/>
        <v>22.94</v>
      </c>
      <c r="DB89" s="122">
        <f t="shared" si="57"/>
        <v>0</v>
      </c>
      <c r="DC89" s="122">
        <f t="shared" si="57"/>
        <v>0</v>
      </c>
      <c r="DD89" s="122">
        <f t="shared" si="58"/>
        <v>59.97</v>
      </c>
      <c r="DF89" s="123">
        <f t="shared" si="59"/>
        <v>3.7029999999999998</v>
      </c>
      <c r="DG89" s="123">
        <f t="shared" si="60"/>
        <v>2.294</v>
      </c>
      <c r="DH89" s="123">
        <f t="shared" si="61"/>
        <v>0</v>
      </c>
      <c r="DI89" s="123">
        <f t="shared" si="62"/>
        <v>0</v>
      </c>
      <c r="DJ89" s="123">
        <f t="shared" si="63"/>
        <v>-5.9969999999999999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0.79709550000000029</v>
      </c>
      <c r="BQ99" s="129">
        <f t="shared" ref="BQ99:BT99" si="68">SUM(BQ3:BQ98)/4000</f>
        <v>0.22041249999999996</v>
      </c>
      <c r="BR99" s="129">
        <f t="shared" si="68"/>
        <v>0</v>
      </c>
      <c r="BS99" s="129">
        <f t="shared" si="68"/>
        <v>0</v>
      </c>
      <c r="BT99" s="129">
        <f t="shared" si="68"/>
        <v>-1.0175079999999999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0.79709549999999996</v>
      </c>
      <c r="DA99" s="131">
        <f t="shared" ref="DA99:DD99" si="73">SUM(DA3:DA98)/40000</f>
        <v>0.22041250000000004</v>
      </c>
      <c r="DB99" s="131">
        <f t="shared" si="73"/>
        <v>0</v>
      </c>
      <c r="DC99" s="131">
        <f t="shared" si="73"/>
        <v>0</v>
      </c>
      <c r="DD99" s="131">
        <f t="shared" si="73"/>
        <v>1.0175080000000001</v>
      </c>
      <c r="DE99" s="128"/>
      <c r="DF99" s="123">
        <f t="shared" si="59"/>
        <v>0.79709550000000029</v>
      </c>
      <c r="DG99" s="123">
        <f t="shared" si="60"/>
        <v>0.22041249999999996</v>
      </c>
      <c r="DH99" s="123">
        <f t="shared" si="61"/>
        <v>0</v>
      </c>
      <c r="DI99" s="123">
        <f t="shared" si="62"/>
        <v>0</v>
      </c>
      <c r="DJ99" s="123">
        <f t="shared" si="63"/>
        <v>-1.0175079999999999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44700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44700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60.48</v>
      </c>
      <c r="I3" s="95">
        <v>72.959999999999994</v>
      </c>
      <c r="J3" s="95">
        <v>177.07</v>
      </c>
      <c r="K3" s="95">
        <v>0</v>
      </c>
      <c r="L3" s="95">
        <v>0</v>
      </c>
      <c r="M3" s="114">
        <v>1.1599999999999999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311.67</v>
      </c>
      <c r="W3">
        <v>60.48</v>
      </c>
      <c r="X3">
        <v>72.959999999999994</v>
      </c>
      <c r="Y3">
        <v>0</v>
      </c>
      <c r="Z3">
        <v>1.1599999999999999</v>
      </c>
      <c r="AA3">
        <v>177.07</v>
      </c>
    </row>
    <row r="4" spans="1:27">
      <c r="G4" t="s">
        <v>46</v>
      </c>
      <c r="H4" s="115">
        <v>70.63</v>
      </c>
      <c r="I4" s="88">
        <v>59.41</v>
      </c>
      <c r="J4" s="88">
        <v>164.49</v>
      </c>
      <c r="K4" s="88">
        <v>0</v>
      </c>
      <c r="L4" s="88">
        <v>0</v>
      </c>
      <c r="M4" s="116">
        <v>2.52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297.05</v>
      </c>
      <c r="W4">
        <v>70.63</v>
      </c>
      <c r="X4">
        <v>59.41</v>
      </c>
      <c r="Y4">
        <v>0</v>
      </c>
      <c r="Z4">
        <v>2.52</v>
      </c>
      <c r="AA4">
        <v>164.49</v>
      </c>
    </row>
    <row r="5" spans="1:27">
      <c r="G5" t="s">
        <v>47</v>
      </c>
      <c r="H5" s="115">
        <v>36.770000000000003</v>
      </c>
      <c r="I5" s="88">
        <v>46.06</v>
      </c>
      <c r="J5" s="88">
        <v>147.07</v>
      </c>
      <c r="K5" s="88">
        <v>0</v>
      </c>
      <c r="L5" s="88">
        <v>0</v>
      </c>
      <c r="M5" s="116">
        <v>1.74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231.64</v>
      </c>
      <c r="W5">
        <v>36.770000000000003</v>
      </c>
      <c r="X5">
        <v>46.06</v>
      </c>
      <c r="Y5">
        <v>0</v>
      </c>
      <c r="Z5">
        <v>1.74</v>
      </c>
      <c r="AA5">
        <v>147.07</v>
      </c>
    </row>
    <row r="6" spans="1:27">
      <c r="G6" t="s">
        <v>48</v>
      </c>
      <c r="H6" s="115">
        <v>0</v>
      </c>
      <c r="I6" s="88">
        <v>33</v>
      </c>
      <c r="J6" s="88">
        <v>124.82</v>
      </c>
      <c r="K6" s="88">
        <v>0</v>
      </c>
      <c r="L6" s="88">
        <v>0</v>
      </c>
      <c r="M6" s="116">
        <v>1.35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159.16999999999999</v>
      </c>
      <c r="W6">
        <v>0</v>
      </c>
      <c r="X6">
        <v>33</v>
      </c>
      <c r="Y6">
        <v>0</v>
      </c>
      <c r="Z6">
        <v>1.35</v>
      </c>
      <c r="AA6">
        <v>124.82</v>
      </c>
    </row>
    <row r="7" spans="1:27">
      <c r="G7" t="s">
        <v>49</v>
      </c>
      <c r="H7" s="115">
        <v>106.44</v>
      </c>
      <c r="I7" s="88">
        <v>28.45</v>
      </c>
      <c r="J7" s="88">
        <v>100.63</v>
      </c>
      <c r="K7" s="88">
        <v>0</v>
      </c>
      <c r="L7" s="88">
        <v>0</v>
      </c>
      <c r="M7" s="116">
        <v>1.64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237.16</v>
      </c>
      <c r="W7">
        <v>106.44</v>
      </c>
      <c r="X7">
        <v>28.45</v>
      </c>
      <c r="Y7">
        <v>0</v>
      </c>
      <c r="Z7">
        <v>1.64</v>
      </c>
      <c r="AA7">
        <v>100.63</v>
      </c>
    </row>
    <row r="8" spans="1:27">
      <c r="G8" t="s">
        <v>50</v>
      </c>
      <c r="H8" s="115">
        <v>65.8</v>
      </c>
      <c r="I8" s="88">
        <v>15.87</v>
      </c>
      <c r="J8" s="88">
        <v>76.44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158.11000000000001</v>
      </c>
      <c r="W8">
        <v>65.8</v>
      </c>
      <c r="X8">
        <v>15.87</v>
      </c>
      <c r="Y8">
        <v>0</v>
      </c>
      <c r="Z8">
        <v>0</v>
      </c>
      <c r="AA8">
        <v>76.44</v>
      </c>
    </row>
    <row r="9" spans="1:27">
      <c r="G9" t="s">
        <v>51</v>
      </c>
      <c r="H9" s="115">
        <v>28.06</v>
      </c>
      <c r="I9" s="88">
        <v>0</v>
      </c>
      <c r="J9" s="88">
        <v>55.15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83.21</v>
      </c>
      <c r="W9">
        <v>28.06</v>
      </c>
      <c r="X9">
        <v>0</v>
      </c>
      <c r="Y9">
        <v>0</v>
      </c>
      <c r="Z9">
        <v>0</v>
      </c>
      <c r="AA9">
        <v>55.15</v>
      </c>
    </row>
    <row r="10" spans="1:27">
      <c r="G10" t="s">
        <v>52</v>
      </c>
      <c r="H10" s="115">
        <v>0</v>
      </c>
      <c r="I10" s="88">
        <v>0</v>
      </c>
      <c r="J10" s="88">
        <v>30</v>
      </c>
      <c r="K10" s="88">
        <v>0</v>
      </c>
      <c r="L10" s="88">
        <v>0</v>
      </c>
      <c r="M10" s="116">
        <v>1.06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31.06</v>
      </c>
      <c r="W10">
        <v>0</v>
      </c>
      <c r="X10">
        <v>0</v>
      </c>
      <c r="Y10">
        <v>0</v>
      </c>
      <c r="Z10">
        <v>1.06</v>
      </c>
      <c r="AA10">
        <v>30</v>
      </c>
    </row>
    <row r="11" spans="1:27">
      <c r="G11" t="s">
        <v>53</v>
      </c>
      <c r="H11" s="115">
        <v>61.93</v>
      </c>
      <c r="I11" s="88">
        <v>39.67</v>
      </c>
      <c r="J11" s="88">
        <v>9.68</v>
      </c>
      <c r="K11" s="88">
        <v>0</v>
      </c>
      <c r="L11" s="88">
        <v>0</v>
      </c>
      <c r="M11" s="116">
        <v>0.19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111.47</v>
      </c>
      <c r="W11">
        <v>61.93</v>
      </c>
      <c r="X11">
        <v>39.67</v>
      </c>
      <c r="Y11">
        <v>0</v>
      </c>
      <c r="Z11">
        <v>0.19</v>
      </c>
      <c r="AA11">
        <v>9.68</v>
      </c>
    </row>
    <row r="12" spans="1:27">
      <c r="G12" t="s">
        <v>54</v>
      </c>
      <c r="H12" s="115">
        <v>11.61</v>
      </c>
      <c r="I12" s="88">
        <v>16.55</v>
      </c>
      <c r="J12" s="88">
        <v>0</v>
      </c>
      <c r="K12" s="88">
        <v>0</v>
      </c>
      <c r="L12" s="88">
        <v>0</v>
      </c>
      <c r="M12" s="116">
        <v>1.84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30</v>
      </c>
      <c r="W12">
        <v>11.61</v>
      </c>
      <c r="X12">
        <v>16.55</v>
      </c>
      <c r="Y12">
        <v>0</v>
      </c>
      <c r="Z12">
        <v>1.84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1.94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1.94</v>
      </c>
      <c r="W13">
        <v>0</v>
      </c>
      <c r="X13">
        <v>0</v>
      </c>
      <c r="Y13">
        <v>0</v>
      </c>
      <c r="Z13">
        <v>1.94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0.39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0.39</v>
      </c>
      <c r="W14">
        <v>0</v>
      </c>
      <c r="X14">
        <v>0</v>
      </c>
      <c r="Y14">
        <v>0</v>
      </c>
      <c r="Z14">
        <v>0.39</v>
      </c>
      <c r="AA14">
        <v>0</v>
      </c>
    </row>
    <row r="15" spans="1:27">
      <c r="G15" t="s">
        <v>57</v>
      </c>
      <c r="H15" s="115">
        <v>50.32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50.32</v>
      </c>
      <c r="W15">
        <v>50.32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1.45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1.45</v>
      </c>
      <c r="W16">
        <v>0</v>
      </c>
      <c r="X16">
        <v>0</v>
      </c>
      <c r="Y16">
        <v>0</v>
      </c>
      <c r="Z16">
        <v>1.45</v>
      </c>
      <c r="AA16">
        <v>0</v>
      </c>
    </row>
    <row r="17" spans="7:27">
      <c r="G17" t="s">
        <v>59</v>
      </c>
      <c r="H17" s="115">
        <v>49.35</v>
      </c>
      <c r="I17" s="88">
        <v>0</v>
      </c>
      <c r="J17" s="88">
        <v>0</v>
      </c>
      <c r="K17" s="88">
        <v>0</v>
      </c>
      <c r="L17" s="88">
        <v>0</v>
      </c>
      <c r="M17" s="116">
        <v>2.0299999999999998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51.38</v>
      </c>
      <c r="W17">
        <v>49.35</v>
      </c>
      <c r="X17">
        <v>0</v>
      </c>
      <c r="Y17">
        <v>0</v>
      </c>
      <c r="Z17">
        <v>2.0299999999999998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6.29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6.29</v>
      </c>
      <c r="W18">
        <v>0</v>
      </c>
      <c r="X18">
        <v>0</v>
      </c>
      <c r="Y18">
        <v>0</v>
      </c>
      <c r="Z18">
        <v>6.29</v>
      </c>
      <c r="AA18">
        <v>0</v>
      </c>
    </row>
    <row r="19" spans="7:27">
      <c r="G19" t="s">
        <v>61</v>
      </c>
      <c r="H19" s="115">
        <v>6.77</v>
      </c>
      <c r="I19" s="88">
        <v>0</v>
      </c>
      <c r="J19" s="88">
        <v>0</v>
      </c>
      <c r="K19" s="88">
        <v>0</v>
      </c>
      <c r="L19" s="88">
        <v>0</v>
      </c>
      <c r="M19" s="116">
        <v>4.16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10.93</v>
      </c>
      <c r="W19">
        <v>6.77</v>
      </c>
      <c r="X19">
        <v>0</v>
      </c>
      <c r="Y19">
        <v>0</v>
      </c>
      <c r="Z19">
        <v>4.16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4.93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4.93</v>
      </c>
      <c r="W20">
        <v>0</v>
      </c>
      <c r="X20">
        <v>0</v>
      </c>
      <c r="Y20">
        <v>0</v>
      </c>
      <c r="Z20">
        <v>4.93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6</v>
      </c>
      <c r="W21">
        <v>0</v>
      </c>
      <c r="X21">
        <v>0</v>
      </c>
      <c r="Y21">
        <v>0</v>
      </c>
      <c r="Z21">
        <v>6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0.68</v>
      </c>
      <c r="N22" s="115">
        <v>0</v>
      </c>
      <c r="O22" s="88">
        <v>-100</v>
      </c>
      <c r="P22" s="88">
        <v>0</v>
      </c>
      <c r="Q22" s="88">
        <v>0</v>
      </c>
      <c r="R22" s="88">
        <v>0</v>
      </c>
      <c r="S22" s="116">
        <v>0</v>
      </c>
      <c r="U22" s="115">
        <v>-100</v>
      </c>
      <c r="V22" s="116">
        <v>0.68</v>
      </c>
      <c r="W22">
        <v>0</v>
      </c>
      <c r="X22">
        <v>-100</v>
      </c>
      <c r="Y22">
        <v>0</v>
      </c>
      <c r="Z22">
        <v>0.68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8.9</v>
      </c>
      <c r="N23" s="115">
        <v>0</v>
      </c>
      <c r="O23" s="88">
        <v>-100</v>
      </c>
      <c r="P23" s="88">
        <v>-31</v>
      </c>
      <c r="Q23" s="88">
        <v>0</v>
      </c>
      <c r="R23" s="88">
        <v>0</v>
      </c>
      <c r="S23" s="116">
        <v>0</v>
      </c>
      <c r="U23" s="115">
        <v>-131</v>
      </c>
      <c r="V23" s="116">
        <v>8.9</v>
      </c>
      <c r="W23">
        <v>0</v>
      </c>
      <c r="X23">
        <v>-100</v>
      </c>
      <c r="Y23">
        <v>0</v>
      </c>
      <c r="Z23">
        <v>8.9</v>
      </c>
      <c r="AA23">
        <v>-31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7.55</v>
      </c>
      <c r="N24" s="115">
        <v>0</v>
      </c>
      <c r="O24" s="88">
        <v>-100</v>
      </c>
      <c r="P24" s="88">
        <v>-86</v>
      </c>
      <c r="Q24" s="88">
        <v>0</v>
      </c>
      <c r="R24" s="88">
        <v>0</v>
      </c>
      <c r="S24" s="116">
        <v>0</v>
      </c>
      <c r="U24" s="115">
        <v>-186</v>
      </c>
      <c r="V24" s="116">
        <v>7.55</v>
      </c>
      <c r="W24">
        <v>0</v>
      </c>
      <c r="X24">
        <v>-100</v>
      </c>
      <c r="Y24">
        <v>0</v>
      </c>
      <c r="Z24">
        <v>7.55</v>
      </c>
      <c r="AA24">
        <v>-86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11.32</v>
      </c>
      <c r="N25" s="115">
        <v>0</v>
      </c>
      <c r="O25" s="88">
        <v>-100</v>
      </c>
      <c r="P25" s="88">
        <v>-158</v>
      </c>
      <c r="Q25" s="88">
        <v>0</v>
      </c>
      <c r="R25" s="88">
        <v>0</v>
      </c>
      <c r="S25" s="116">
        <v>0</v>
      </c>
      <c r="U25" s="115">
        <v>-258</v>
      </c>
      <c r="V25" s="116">
        <v>11.32</v>
      </c>
      <c r="W25">
        <v>0</v>
      </c>
      <c r="X25">
        <v>-100</v>
      </c>
      <c r="Y25">
        <v>0</v>
      </c>
      <c r="Z25">
        <v>11.32</v>
      </c>
      <c r="AA25">
        <v>-158</v>
      </c>
    </row>
    <row r="26" spans="7:27">
      <c r="G26" t="s">
        <v>68</v>
      </c>
      <c r="H26" s="115">
        <v>29.99</v>
      </c>
      <c r="I26" s="88">
        <v>0</v>
      </c>
      <c r="J26" s="88">
        <v>0</v>
      </c>
      <c r="K26" s="88">
        <v>0</v>
      </c>
      <c r="L26" s="88">
        <v>0</v>
      </c>
      <c r="M26" s="116">
        <v>6.68</v>
      </c>
      <c r="N26" s="115">
        <v>0</v>
      </c>
      <c r="O26" s="88">
        <v>-100</v>
      </c>
      <c r="P26" s="88">
        <v>-255</v>
      </c>
      <c r="Q26" s="88">
        <v>0</v>
      </c>
      <c r="R26" s="88">
        <v>0</v>
      </c>
      <c r="S26" s="116">
        <v>0</v>
      </c>
      <c r="U26" s="115">
        <v>-355</v>
      </c>
      <c r="V26" s="116">
        <v>36.67</v>
      </c>
      <c r="W26">
        <v>29.99</v>
      </c>
      <c r="X26">
        <v>-100</v>
      </c>
      <c r="Y26">
        <v>0</v>
      </c>
      <c r="Z26">
        <v>6.68</v>
      </c>
      <c r="AA26">
        <v>-255</v>
      </c>
    </row>
    <row r="27" spans="7:27">
      <c r="G27" t="s">
        <v>69</v>
      </c>
      <c r="H27" s="115">
        <v>72.569999999999993</v>
      </c>
      <c r="I27" s="88">
        <v>0</v>
      </c>
      <c r="J27" s="88">
        <v>0</v>
      </c>
      <c r="K27" s="88">
        <v>0</v>
      </c>
      <c r="L27" s="88">
        <v>0</v>
      </c>
      <c r="M27" s="116">
        <v>4.45</v>
      </c>
      <c r="N27" s="115">
        <v>0</v>
      </c>
      <c r="O27" s="88">
        <v>-100</v>
      </c>
      <c r="P27" s="88">
        <v>-255</v>
      </c>
      <c r="Q27" s="88">
        <v>0</v>
      </c>
      <c r="R27" s="88">
        <v>0</v>
      </c>
      <c r="S27" s="116">
        <v>0</v>
      </c>
      <c r="U27" s="115">
        <v>-355</v>
      </c>
      <c r="V27" s="116">
        <v>77.02</v>
      </c>
      <c r="W27">
        <v>72.569999999999993</v>
      </c>
      <c r="X27">
        <v>-100</v>
      </c>
      <c r="Y27">
        <v>0</v>
      </c>
      <c r="Z27">
        <v>4.45</v>
      </c>
      <c r="AA27">
        <v>-255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9.68</v>
      </c>
      <c r="N28" s="115">
        <v>0</v>
      </c>
      <c r="O28" s="88">
        <v>-100</v>
      </c>
      <c r="P28" s="88">
        <v>-285</v>
      </c>
      <c r="Q28" s="88">
        <v>0</v>
      </c>
      <c r="R28" s="88">
        <v>0</v>
      </c>
      <c r="S28" s="116">
        <v>0</v>
      </c>
      <c r="U28" s="115">
        <v>-385</v>
      </c>
      <c r="V28" s="116">
        <v>9.68</v>
      </c>
      <c r="W28">
        <v>0</v>
      </c>
      <c r="X28">
        <v>-100</v>
      </c>
      <c r="Y28">
        <v>0</v>
      </c>
      <c r="Z28">
        <v>9.68</v>
      </c>
      <c r="AA28">
        <v>-285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1.45</v>
      </c>
      <c r="N29" s="115">
        <v>0</v>
      </c>
      <c r="O29" s="88">
        <v>-28</v>
      </c>
      <c r="P29" s="88">
        <v>-360</v>
      </c>
      <c r="Q29" s="88">
        <v>0</v>
      </c>
      <c r="R29" s="88">
        <v>0</v>
      </c>
      <c r="S29" s="116">
        <v>0</v>
      </c>
      <c r="U29" s="115">
        <v>-388</v>
      </c>
      <c r="V29" s="116">
        <v>1.45</v>
      </c>
      <c r="W29">
        <v>0</v>
      </c>
      <c r="X29">
        <v>-28</v>
      </c>
      <c r="Y29">
        <v>0</v>
      </c>
      <c r="Z29">
        <v>1.45</v>
      </c>
      <c r="AA29">
        <v>-360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7.26</v>
      </c>
      <c r="N30" s="115">
        <v>0</v>
      </c>
      <c r="O30" s="88">
        <v>-28</v>
      </c>
      <c r="P30" s="88">
        <v>-131</v>
      </c>
      <c r="Q30" s="88">
        <v>0</v>
      </c>
      <c r="R30" s="88">
        <v>0</v>
      </c>
      <c r="S30" s="116">
        <v>0</v>
      </c>
      <c r="U30" s="115">
        <v>-159</v>
      </c>
      <c r="V30" s="116">
        <v>7.26</v>
      </c>
      <c r="W30">
        <v>0</v>
      </c>
      <c r="X30">
        <v>-28</v>
      </c>
      <c r="Y30">
        <v>0</v>
      </c>
      <c r="Z30">
        <v>7.26</v>
      </c>
      <c r="AA30">
        <v>-131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8.0299999999999994</v>
      </c>
      <c r="N31" s="115">
        <v>0</v>
      </c>
      <c r="O31" s="88">
        <v>-28</v>
      </c>
      <c r="P31" s="88">
        <v>-179</v>
      </c>
      <c r="Q31" s="88">
        <v>0</v>
      </c>
      <c r="R31" s="88">
        <v>0</v>
      </c>
      <c r="S31" s="116">
        <v>0</v>
      </c>
      <c r="U31" s="115">
        <v>-207</v>
      </c>
      <c r="V31" s="116">
        <v>8.0299999999999994</v>
      </c>
      <c r="W31">
        <v>0</v>
      </c>
      <c r="X31">
        <v>-28</v>
      </c>
      <c r="Y31">
        <v>0</v>
      </c>
      <c r="Z31">
        <v>8.0299999999999994</v>
      </c>
      <c r="AA31">
        <v>-179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13.06</v>
      </c>
      <c r="N32" s="115">
        <v>0</v>
      </c>
      <c r="O32" s="88">
        <v>0</v>
      </c>
      <c r="P32" s="88">
        <v>-198</v>
      </c>
      <c r="Q32" s="88">
        <v>0</v>
      </c>
      <c r="R32" s="88">
        <v>0</v>
      </c>
      <c r="S32" s="116">
        <v>0</v>
      </c>
      <c r="U32" s="115">
        <v>-198</v>
      </c>
      <c r="V32" s="116">
        <v>13.06</v>
      </c>
      <c r="W32">
        <v>0</v>
      </c>
      <c r="X32">
        <v>0</v>
      </c>
      <c r="Y32">
        <v>0</v>
      </c>
      <c r="Z32">
        <v>13.06</v>
      </c>
      <c r="AA32">
        <v>-198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</v>
      </c>
      <c r="N33" s="115">
        <v>0</v>
      </c>
      <c r="O33" s="88">
        <v>-53</v>
      </c>
      <c r="P33" s="88">
        <v>-219</v>
      </c>
      <c r="Q33" s="88">
        <v>0</v>
      </c>
      <c r="R33" s="88">
        <v>0</v>
      </c>
      <c r="S33" s="116">
        <v>0</v>
      </c>
      <c r="U33" s="115">
        <v>-272</v>
      </c>
      <c r="V33" s="116">
        <v>6</v>
      </c>
      <c r="W33">
        <v>0</v>
      </c>
      <c r="X33">
        <v>-53</v>
      </c>
      <c r="Y33">
        <v>0</v>
      </c>
      <c r="Z33">
        <v>6</v>
      </c>
      <c r="AA33">
        <v>-219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7.55</v>
      </c>
      <c r="N34" s="115">
        <v>0</v>
      </c>
      <c r="O34" s="88">
        <v>-73</v>
      </c>
      <c r="P34" s="88">
        <v>-226</v>
      </c>
      <c r="Q34" s="88">
        <v>0</v>
      </c>
      <c r="R34" s="88">
        <v>0</v>
      </c>
      <c r="S34" s="116">
        <v>0</v>
      </c>
      <c r="U34" s="115">
        <v>-299</v>
      </c>
      <c r="V34" s="116">
        <v>7.55</v>
      </c>
      <c r="W34">
        <v>0</v>
      </c>
      <c r="X34">
        <v>-73</v>
      </c>
      <c r="Y34">
        <v>0</v>
      </c>
      <c r="Z34">
        <v>7.55</v>
      </c>
      <c r="AA34">
        <v>-226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8.7100000000000009</v>
      </c>
      <c r="N35" s="115">
        <v>0</v>
      </c>
      <c r="O35" s="88">
        <v>-98</v>
      </c>
      <c r="P35" s="88">
        <v>-235</v>
      </c>
      <c r="Q35" s="88">
        <v>0</v>
      </c>
      <c r="R35" s="88">
        <v>0</v>
      </c>
      <c r="S35" s="116">
        <v>0</v>
      </c>
      <c r="U35" s="115">
        <v>-333</v>
      </c>
      <c r="V35" s="116">
        <v>8.7100000000000009</v>
      </c>
      <c r="W35">
        <v>0</v>
      </c>
      <c r="X35">
        <v>-98</v>
      </c>
      <c r="Y35">
        <v>0</v>
      </c>
      <c r="Z35">
        <v>8.7100000000000009</v>
      </c>
      <c r="AA35">
        <v>-235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2.3199999999999998</v>
      </c>
      <c r="N36" s="115">
        <v>0</v>
      </c>
      <c r="O36" s="88">
        <v>-128</v>
      </c>
      <c r="P36" s="88">
        <v>-250</v>
      </c>
      <c r="Q36" s="88">
        <v>0</v>
      </c>
      <c r="R36" s="88">
        <v>0</v>
      </c>
      <c r="S36" s="116">
        <v>0</v>
      </c>
      <c r="U36" s="115">
        <v>-378</v>
      </c>
      <c r="V36" s="116">
        <v>2.3199999999999998</v>
      </c>
      <c r="W36">
        <v>0</v>
      </c>
      <c r="X36">
        <v>-128</v>
      </c>
      <c r="Y36">
        <v>0</v>
      </c>
      <c r="Z36">
        <v>2.3199999999999998</v>
      </c>
      <c r="AA36">
        <v>-250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10.16</v>
      </c>
      <c r="N37" s="115">
        <v>0</v>
      </c>
      <c r="O37" s="88">
        <v>-133</v>
      </c>
      <c r="P37" s="88">
        <v>-262</v>
      </c>
      <c r="Q37" s="88">
        <v>0</v>
      </c>
      <c r="R37" s="88">
        <v>0</v>
      </c>
      <c r="S37" s="116">
        <v>0</v>
      </c>
      <c r="U37" s="115">
        <v>-395</v>
      </c>
      <c r="V37" s="116">
        <v>10.16</v>
      </c>
      <c r="W37">
        <v>0</v>
      </c>
      <c r="X37">
        <v>-133</v>
      </c>
      <c r="Y37">
        <v>0</v>
      </c>
      <c r="Z37">
        <v>10.16</v>
      </c>
      <c r="AA37">
        <v>-262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8.9</v>
      </c>
      <c r="N38" s="115">
        <v>0</v>
      </c>
      <c r="O38" s="88">
        <v>-37</v>
      </c>
      <c r="P38" s="88">
        <v>-265</v>
      </c>
      <c r="Q38" s="88">
        <v>0</v>
      </c>
      <c r="R38" s="88">
        <v>0</v>
      </c>
      <c r="S38" s="116">
        <v>0</v>
      </c>
      <c r="U38" s="115">
        <v>-302</v>
      </c>
      <c r="V38" s="116">
        <v>8.9</v>
      </c>
      <c r="W38">
        <v>0</v>
      </c>
      <c r="X38">
        <v>-37</v>
      </c>
      <c r="Y38">
        <v>0</v>
      </c>
      <c r="Z38">
        <v>8.9</v>
      </c>
      <c r="AA38">
        <v>-265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13.06</v>
      </c>
      <c r="N39" s="115">
        <v>0</v>
      </c>
      <c r="O39" s="88">
        <v>-22</v>
      </c>
      <c r="P39" s="88">
        <v>-133.80000000000001</v>
      </c>
      <c r="Q39" s="88">
        <v>0</v>
      </c>
      <c r="R39" s="88">
        <v>0</v>
      </c>
      <c r="S39" s="116">
        <v>0</v>
      </c>
      <c r="U39" s="115">
        <v>-155.80000000000001</v>
      </c>
      <c r="V39" s="116">
        <v>13.06</v>
      </c>
      <c r="W39">
        <v>0</v>
      </c>
      <c r="X39">
        <v>-22</v>
      </c>
      <c r="Y39">
        <v>0</v>
      </c>
      <c r="Z39">
        <v>13.06</v>
      </c>
      <c r="AA39">
        <v>-133.80000000000001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14.51</v>
      </c>
      <c r="L40" s="88">
        <v>0</v>
      </c>
      <c r="M40" s="116">
        <v>7.84</v>
      </c>
      <c r="N40" s="115">
        <v>0</v>
      </c>
      <c r="O40" s="88">
        <v>-101</v>
      </c>
      <c r="P40" s="88">
        <v>-204</v>
      </c>
      <c r="Q40" s="88">
        <v>0</v>
      </c>
      <c r="R40" s="88">
        <v>0</v>
      </c>
      <c r="S40" s="116">
        <v>0</v>
      </c>
      <c r="U40" s="115">
        <v>-305</v>
      </c>
      <c r="V40" s="116">
        <v>22.35</v>
      </c>
      <c r="W40">
        <v>0</v>
      </c>
      <c r="X40">
        <v>-101</v>
      </c>
      <c r="Y40">
        <v>14.51</v>
      </c>
      <c r="Z40">
        <v>7.84</v>
      </c>
      <c r="AA40">
        <v>-204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8.81</v>
      </c>
      <c r="N41" s="115">
        <v>0</v>
      </c>
      <c r="O41" s="88">
        <v>-86</v>
      </c>
      <c r="P41" s="88">
        <v>-154</v>
      </c>
      <c r="Q41" s="88">
        <v>0</v>
      </c>
      <c r="R41" s="88">
        <v>0</v>
      </c>
      <c r="S41" s="116">
        <v>0</v>
      </c>
      <c r="U41" s="115">
        <v>-240</v>
      </c>
      <c r="V41" s="116">
        <v>8.81</v>
      </c>
      <c r="W41">
        <v>0</v>
      </c>
      <c r="X41">
        <v>-86</v>
      </c>
      <c r="Y41">
        <v>0</v>
      </c>
      <c r="Z41">
        <v>8.81</v>
      </c>
      <c r="AA41">
        <v>-154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29.02</v>
      </c>
      <c r="L42" s="88">
        <v>0</v>
      </c>
      <c r="M42" s="116">
        <v>9.1</v>
      </c>
      <c r="N42" s="115">
        <v>0</v>
      </c>
      <c r="O42" s="88">
        <v>-81</v>
      </c>
      <c r="P42" s="88">
        <v>-125</v>
      </c>
      <c r="Q42" s="88">
        <v>0</v>
      </c>
      <c r="R42" s="88">
        <v>0</v>
      </c>
      <c r="S42" s="116">
        <v>0</v>
      </c>
      <c r="U42" s="115">
        <v>-206</v>
      </c>
      <c r="V42" s="116">
        <v>38.119999999999997</v>
      </c>
      <c r="W42">
        <v>0</v>
      </c>
      <c r="X42">
        <v>-81</v>
      </c>
      <c r="Y42">
        <v>29.02</v>
      </c>
      <c r="Z42">
        <v>9.1</v>
      </c>
      <c r="AA42">
        <v>-125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1.1599999999999999</v>
      </c>
      <c r="N43" s="115">
        <v>0</v>
      </c>
      <c r="O43" s="88">
        <v>-98</v>
      </c>
      <c r="P43" s="88">
        <v>-96</v>
      </c>
      <c r="Q43" s="88">
        <v>0</v>
      </c>
      <c r="R43" s="88">
        <v>0</v>
      </c>
      <c r="S43" s="116">
        <v>0</v>
      </c>
      <c r="U43" s="115">
        <v>-194</v>
      </c>
      <c r="V43" s="116">
        <v>1.1599999999999999</v>
      </c>
      <c r="W43">
        <v>0</v>
      </c>
      <c r="X43">
        <v>-98</v>
      </c>
      <c r="Y43">
        <v>0</v>
      </c>
      <c r="Z43">
        <v>1.1599999999999999</v>
      </c>
      <c r="AA43">
        <v>-96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38.71</v>
      </c>
      <c r="L44" s="88">
        <v>0</v>
      </c>
      <c r="M44" s="116">
        <v>8.9</v>
      </c>
      <c r="N44" s="115">
        <v>0</v>
      </c>
      <c r="O44" s="88">
        <v>-78</v>
      </c>
      <c r="P44" s="88">
        <v>-71</v>
      </c>
      <c r="Q44" s="88">
        <v>0</v>
      </c>
      <c r="R44" s="88">
        <v>0</v>
      </c>
      <c r="S44" s="116">
        <v>0</v>
      </c>
      <c r="U44" s="115">
        <v>-149</v>
      </c>
      <c r="V44" s="116">
        <v>47.61</v>
      </c>
      <c r="W44">
        <v>0</v>
      </c>
      <c r="X44">
        <v>-78</v>
      </c>
      <c r="Y44">
        <v>38.71</v>
      </c>
      <c r="Z44">
        <v>8.9</v>
      </c>
      <c r="AA44">
        <v>-71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38.71</v>
      </c>
      <c r="L45" s="88">
        <v>0</v>
      </c>
      <c r="M45" s="116">
        <v>8.32</v>
      </c>
      <c r="N45" s="115">
        <v>0</v>
      </c>
      <c r="O45" s="88">
        <v>-58</v>
      </c>
      <c r="P45" s="88">
        <v>-47</v>
      </c>
      <c r="Q45" s="88">
        <v>0</v>
      </c>
      <c r="R45" s="88">
        <v>0</v>
      </c>
      <c r="S45" s="116">
        <v>0</v>
      </c>
      <c r="U45" s="115">
        <v>-105</v>
      </c>
      <c r="V45" s="116">
        <v>47.03</v>
      </c>
      <c r="W45">
        <v>0</v>
      </c>
      <c r="X45">
        <v>-58</v>
      </c>
      <c r="Y45">
        <v>38.71</v>
      </c>
      <c r="Z45">
        <v>8.32</v>
      </c>
      <c r="AA45">
        <v>-47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19.36</v>
      </c>
      <c r="L46" s="88">
        <v>0</v>
      </c>
      <c r="M46" s="116">
        <v>11.8</v>
      </c>
      <c r="N46" s="115">
        <v>0</v>
      </c>
      <c r="O46" s="88">
        <v>-43</v>
      </c>
      <c r="P46" s="88">
        <v>-78</v>
      </c>
      <c r="Q46" s="88">
        <v>0</v>
      </c>
      <c r="R46" s="88">
        <v>0</v>
      </c>
      <c r="S46" s="116">
        <v>0</v>
      </c>
      <c r="U46" s="115">
        <v>-121</v>
      </c>
      <c r="V46" s="116">
        <v>31.16</v>
      </c>
      <c r="W46">
        <v>0</v>
      </c>
      <c r="X46">
        <v>-43</v>
      </c>
      <c r="Y46">
        <v>19.36</v>
      </c>
      <c r="Z46">
        <v>11.8</v>
      </c>
      <c r="AA46">
        <v>-78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19.350000000000001</v>
      </c>
      <c r="L47" s="88">
        <v>0</v>
      </c>
      <c r="M47" s="116">
        <v>6.39</v>
      </c>
      <c r="N47" s="115">
        <v>0</v>
      </c>
      <c r="O47" s="88">
        <v>-38</v>
      </c>
      <c r="P47" s="88">
        <v>-68</v>
      </c>
      <c r="Q47" s="88">
        <v>0</v>
      </c>
      <c r="R47" s="88">
        <v>0</v>
      </c>
      <c r="S47" s="116">
        <v>0</v>
      </c>
      <c r="U47" s="115">
        <v>-106</v>
      </c>
      <c r="V47" s="116">
        <v>25.74</v>
      </c>
      <c r="W47">
        <v>0</v>
      </c>
      <c r="X47">
        <v>-38</v>
      </c>
      <c r="Y47">
        <v>19.350000000000001</v>
      </c>
      <c r="Z47">
        <v>6.39</v>
      </c>
      <c r="AA47">
        <v>-68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58.06</v>
      </c>
      <c r="L48" s="88">
        <v>0</v>
      </c>
      <c r="M48" s="116">
        <v>4.0599999999999996</v>
      </c>
      <c r="N48" s="115">
        <v>0</v>
      </c>
      <c r="O48" s="88">
        <v>-28</v>
      </c>
      <c r="P48" s="88">
        <v>0</v>
      </c>
      <c r="Q48" s="88">
        <v>0</v>
      </c>
      <c r="R48" s="88">
        <v>0</v>
      </c>
      <c r="S48" s="116">
        <v>0</v>
      </c>
      <c r="U48" s="115">
        <v>-28</v>
      </c>
      <c r="V48" s="116">
        <v>62.12</v>
      </c>
      <c r="W48">
        <v>0</v>
      </c>
      <c r="X48">
        <v>-28</v>
      </c>
      <c r="Y48">
        <v>58.06</v>
      </c>
      <c r="Z48">
        <v>4.0599999999999996</v>
      </c>
      <c r="AA48">
        <v>0</v>
      </c>
    </row>
    <row r="49" spans="7:27">
      <c r="G49" t="s">
        <v>91</v>
      </c>
      <c r="H49" s="115">
        <v>7.74</v>
      </c>
      <c r="I49" s="88">
        <v>0</v>
      </c>
      <c r="J49" s="88">
        <v>0</v>
      </c>
      <c r="K49" s="88">
        <v>19.350000000000001</v>
      </c>
      <c r="L49" s="88">
        <v>0</v>
      </c>
      <c r="M49" s="116">
        <v>3.87</v>
      </c>
      <c r="N49" s="115">
        <v>0</v>
      </c>
      <c r="O49" s="88">
        <v>-8</v>
      </c>
      <c r="P49" s="88">
        <v>0</v>
      </c>
      <c r="Q49" s="88">
        <v>0</v>
      </c>
      <c r="R49" s="88">
        <v>0</v>
      </c>
      <c r="S49" s="116">
        <v>0</v>
      </c>
      <c r="U49" s="115">
        <v>-8</v>
      </c>
      <c r="V49" s="116">
        <v>30.96</v>
      </c>
      <c r="W49">
        <v>7.74</v>
      </c>
      <c r="X49">
        <v>-8</v>
      </c>
      <c r="Y49">
        <v>19.350000000000001</v>
      </c>
      <c r="Z49">
        <v>3.87</v>
      </c>
      <c r="AA49">
        <v>0</v>
      </c>
    </row>
    <row r="50" spans="7:27">
      <c r="G50" t="s">
        <v>92</v>
      </c>
      <c r="H50" s="115">
        <v>23.22</v>
      </c>
      <c r="I50" s="88">
        <v>0</v>
      </c>
      <c r="J50" s="88">
        <v>0</v>
      </c>
      <c r="K50" s="88">
        <v>58.06</v>
      </c>
      <c r="L50" s="88">
        <v>0</v>
      </c>
      <c r="M50" s="116">
        <v>0.28999999999999998</v>
      </c>
      <c r="N50" s="115">
        <v>0</v>
      </c>
      <c r="O50" s="88">
        <v>0</v>
      </c>
      <c r="P50" s="88">
        <v>-37.700000000000003</v>
      </c>
      <c r="Q50" s="88">
        <v>0</v>
      </c>
      <c r="R50" s="88">
        <v>0</v>
      </c>
      <c r="S50" s="116">
        <v>0</v>
      </c>
      <c r="U50" s="115">
        <v>-37.700000000000003</v>
      </c>
      <c r="V50" s="116">
        <v>81.569999999999993</v>
      </c>
      <c r="W50">
        <v>23.22</v>
      </c>
      <c r="X50">
        <v>0</v>
      </c>
      <c r="Y50">
        <v>58.06</v>
      </c>
      <c r="Z50">
        <v>0.28999999999999998</v>
      </c>
      <c r="AA50">
        <v>-37.700000000000003</v>
      </c>
    </row>
    <row r="51" spans="7:27">
      <c r="G51" t="s">
        <v>93</v>
      </c>
      <c r="H51" s="115">
        <v>34.840000000000003</v>
      </c>
      <c r="I51" s="88">
        <v>0</v>
      </c>
      <c r="J51" s="88">
        <v>0</v>
      </c>
      <c r="K51" s="88">
        <v>19.350000000000001</v>
      </c>
      <c r="L51" s="88">
        <v>0</v>
      </c>
      <c r="M51" s="116">
        <v>5.9</v>
      </c>
      <c r="N51" s="115">
        <v>0</v>
      </c>
      <c r="O51" s="88">
        <v>0</v>
      </c>
      <c r="P51" s="88">
        <v>-230.5</v>
      </c>
      <c r="Q51" s="88">
        <v>0</v>
      </c>
      <c r="R51" s="88">
        <v>0</v>
      </c>
      <c r="S51" s="116">
        <v>0</v>
      </c>
      <c r="U51" s="115">
        <v>-230.5</v>
      </c>
      <c r="V51" s="116">
        <v>60.09</v>
      </c>
      <c r="W51">
        <v>34.840000000000003</v>
      </c>
      <c r="X51">
        <v>0</v>
      </c>
      <c r="Y51">
        <v>19.350000000000001</v>
      </c>
      <c r="Z51">
        <v>5.9</v>
      </c>
      <c r="AA51">
        <v>-230.5</v>
      </c>
    </row>
    <row r="52" spans="7:27">
      <c r="G52" t="s">
        <v>94</v>
      </c>
      <c r="H52" s="115">
        <v>45.48</v>
      </c>
      <c r="I52" s="88">
        <v>0</v>
      </c>
      <c r="J52" s="88">
        <v>0</v>
      </c>
      <c r="K52" s="88">
        <v>58.06</v>
      </c>
      <c r="L52" s="88">
        <v>0</v>
      </c>
      <c r="M52" s="116">
        <v>5.9</v>
      </c>
      <c r="N52" s="115">
        <v>0</v>
      </c>
      <c r="O52" s="88">
        <v>0</v>
      </c>
      <c r="P52" s="88">
        <v>-220</v>
      </c>
      <c r="Q52" s="88">
        <v>0</v>
      </c>
      <c r="R52" s="88">
        <v>0</v>
      </c>
      <c r="S52" s="116">
        <v>0</v>
      </c>
      <c r="U52" s="115">
        <v>-220</v>
      </c>
      <c r="V52" s="116">
        <v>109.44</v>
      </c>
      <c r="W52">
        <v>45.48</v>
      </c>
      <c r="X52">
        <v>0</v>
      </c>
      <c r="Y52">
        <v>58.06</v>
      </c>
      <c r="Z52">
        <v>5.9</v>
      </c>
      <c r="AA52">
        <v>-220</v>
      </c>
    </row>
    <row r="53" spans="7:27">
      <c r="G53" t="s">
        <v>95</v>
      </c>
      <c r="H53" s="115">
        <v>81.28</v>
      </c>
      <c r="I53" s="88">
        <v>0</v>
      </c>
      <c r="J53" s="88">
        <v>0</v>
      </c>
      <c r="K53" s="88">
        <v>58.06</v>
      </c>
      <c r="L53" s="88">
        <v>0</v>
      </c>
      <c r="M53" s="116">
        <v>11.22</v>
      </c>
      <c r="N53" s="115">
        <v>0</v>
      </c>
      <c r="O53" s="88">
        <v>0</v>
      </c>
      <c r="P53" s="88">
        <v>-211</v>
      </c>
      <c r="Q53" s="88">
        <v>0</v>
      </c>
      <c r="R53" s="88">
        <v>0</v>
      </c>
      <c r="S53" s="116">
        <v>0</v>
      </c>
      <c r="U53" s="115">
        <v>-211</v>
      </c>
      <c r="V53" s="116">
        <v>150.56</v>
      </c>
      <c r="W53">
        <v>81.28</v>
      </c>
      <c r="X53">
        <v>0</v>
      </c>
      <c r="Y53">
        <v>58.06</v>
      </c>
      <c r="Z53">
        <v>11.22</v>
      </c>
      <c r="AA53">
        <v>-211</v>
      </c>
    </row>
    <row r="54" spans="7:27">
      <c r="G54" t="s">
        <v>96</v>
      </c>
      <c r="H54" s="115">
        <v>108.37</v>
      </c>
      <c r="I54" s="88">
        <v>0</v>
      </c>
      <c r="J54" s="88">
        <v>0</v>
      </c>
      <c r="K54" s="88">
        <v>19.350000000000001</v>
      </c>
      <c r="L54" s="88">
        <v>0</v>
      </c>
      <c r="M54" s="116">
        <v>5.52</v>
      </c>
      <c r="N54" s="115">
        <v>0</v>
      </c>
      <c r="O54" s="88">
        <v>0</v>
      </c>
      <c r="P54" s="88">
        <v>-227</v>
      </c>
      <c r="Q54" s="88">
        <v>0</v>
      </c>
      <c r="R54" s="88">
        <v>0</v>
      </c>
      <c r="S54" s="116">
        <v>0</v>
      </c>
      <c r="U54" s="115">
        <v>-227</v>
      </c>
      <c r="V54" s="116">
        <v>133.24</v>
      </c>
      <c r="W54">
        <v>108.37</v>
      </c>
      <c r="X54">
        <v>0</v>
      </c>
      <c r="Y54">
        <v>19.350000000000001</v>
      </c>
      <c r="Z54">
        <v>5.52</v>
      </c>
      <c r="AA54">
        <v>-227</v>
      </c>
    </row>
    <row r="55" spans="7:27">
      <c r="G55" t="s">
        <v>97</v>
      </c>
      <c r="H55" s="115">
        <v>23.22</v>
      </c>
      <c r="I55" s="88">
        <v>0</v>
      </c>
      <c r="J55" s="88">
        <v>0</v>
      </c>
      <c r="K55" s="88">
        <v>58.06</v>
      </c>
      <c r="L55" s="88">
        <v>0</v>
      </c>
      <c r="M55" s="116">
        <v>5.42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86.7</v>
      </c>
      <c r="W55">
        <v>23.22</v>
      </c>
      <c r="X55">
        <v>0</v>
      </c>
      <c r="Y55">
        <v>58.06</v>
      </c>
      <c r="Z55">
        <v>5.42</v>
      </c>
      <c r="AA55">
        <v>0</v>
      </c>
    </row>
    <row r="56" spans="7:27">
      <c r="G56" t="s">
        <v>98</v>
      </c>
      <c r="H56" s="115">
        <v>47.41</v>
      </c>
      <c r="I56" s="88">
        <v>0</v>
      </c>
      <c r="J56" s="88">
        <v>0</v>
      </c>
      <c r="K56" s="88">
        <v>58.06</v>
      </c>
      <c r="L56" s="88">
        <v>0</v>
      </c>
      <c r="M56" s="116">
        <v>4.93</v>
      </c>
      <c r="N56" s="115">
        <v>0</v>
      </c>
      <c r="O56" s="88">
        <v>0</v>
      </c>
      <c r="P56" s="88">
        <v>-192</v>
      </c>
      <c r="Q56" s="88">
        <v>0</v>
      </c>
      <c r="R56" s="88">
        <v>0</v>
      </c>
      <c r="S56" s="116">
        <v>0</v>
      </c>
      <c r="U56" s="115">
        <v>-192</v>
      </c>
      <c r="V56" s="116">
        <v>110.4</v>
      </c>
      <c r="W56">
        <v>47.41</v>
      </c>
      <c r="X56">
        <v>0</v>
      </c>
      <c r="Y56">
        <v>58.06</v>
      </c>
      <c r="Z56">
        <v>4.93</v>
      </c>
      <c r="AA56">
        <v>-192</v>
      </c>
    </row>
    <row r="57" spans="7:27">
      <c r="G57" t="s">
        <v>99</v>
      </c>
      <c r="H57" s="115">
        <v>81.27</v>
      </c>
      <c r="I57" s="88">
        <v>0</v>
      </c>
      <c r="J57" s="88">
        <v>0</v>
      </c>
      <c r="K57" s="88">
        <v>58.06</v>
      </c>
      <c r="L57" s="88">
        <v>0</v>
      </c>
      <c r="M57" s="116">
        <v>0.28999999999999998</v>
      </c>
      <c r="N57" s="115">
        <v>0</v>
      </c>
      <c r="O57" s="88">
        <v>0</v>
      </c>
      <c r="P57" s="88">
        <v>-218</v>
      </c>
      <c r="Q57" s="88">
        <v>0</v>
      </c>
      <c r="R57" s="88">
        <v>0</v>
      </c>
      <c r="S57" s="116">
        <v>0</v>
      </c>
      <c r="U57" s="115">
        <v>-218</v>
      </c>
      <c r="V57" s="116">
        <v>139.62</v>
      </c>
      <c r="W57">
        <v>81.27</v>
      </c>
      <c r="X57">
        <v>0</v>
      </c>
      <c r="Y57">
        <v>58.06</v>
      </c>
      <c r="Z57">
        <v>0.28999999999999998</v>
      </c>
      <c r="AA57">
        <v>-218</v>
      </c>
    </row>
    <row r="58" spans="7:27">
      <c r="G58" t="s">
        <v>100</v>
      </c>
      <c r="H58" s="115">
        <v>128.69</v>
      </c>
      <c r="I58" s="88">
        <v>0</v>
      </c>
      <c r="J58" s="88">
        <v>0</v>
      </c>
      <c r="K58" s="88">
        <v>58.06</v>
      </c>
      <c r="L58" s="88">
        <v>0</v>
      </c>
      <c r="M58" s="116">
        <v>5.13</v>
      </c>
      <c r="N58" s="115">
        <v>0</v>
      </c>
      <c r="O58" s="88">
        <v>0</v>
      </c>
      <c r="P58" s="88">
        <v>-162</v>
      </c>
      <c r="Q58" s="88">
        <v>0</v>
      </c>
      <c r="R58" s="88">
        <v>0</v>
      </c>
      <c r="S58" s="116">
        <v>0</v>
      </c>
      <c r="U58" s="115">
        <v>-162</v>
      </c>
      <c r="V58" s="116">
        <v>191.88</v>
      </c>
      <c r="W58">
        <v>128.69</v>
      </c>
      <c r="X58">
        <v>0</v>
      </c>
      <c r="Y58">
        <v>58.06</v>
      </c>
      <c r="Z58">
        <v>5.13</v>
      </c>
      <c r="AA58">
        <v>-162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58.05</v>
      </c>
      <c r="L59" s="88">
        <v>0</v>
      </c>
      <c r="M59" s="116">
        <v>6.1</v>
      </c>
      <c r="N59" s="115">
        <v>0</v>
      </c>
      <c r="O59" s="88">
        <v>0</v>
      </c>
      <c r="P59" s="88">
        <v>-104</v>
      </c>
      <c r="Q59" s="88">
        <v>0</v>
      </c>
      <c r="R59" s="88">
        <v>0</v>
      </c>
      <c r="S59" s="116">
        <v>0</v>
      </c>
      <c r="U59" s="115">
        <v>-104</v>
      </c>
      <c r="V59" s="116">
        <v>64.150000000000006</v>
      </c>
      <c r="W59">
        <v>0</v>
      </c>
      <c r="X59">
        <v>0</v>
      </c>
      <c r="Y59">
        <v>58.05</v>
      </c>
      <c r="Z59">
        <v>6.1</v>
      </c>
      <c r="AA59">
        <v>-104</v>
      </c>
    </row>
    <row r="60" spans="7:27">
      <c r="G60" t="s">
        <v>102</v>
      </c>
      <c r="H60" s="115">
        <v>38.700000000000003</v>
      </c>
      <c r="I60" s="88">
        <v>0</v>
      </c>
      <c r="J60" s="88">
        <v>0</v>
      </c>
      <c r="K60" s="88">
        <v>58.06</v>
      </c>
      <c r="L60" s="88">
        <v>0</v>
      </c>
      <c r="M60" s="116">
        <v>10.84</v>
      </c>
      <c r="N60" s="115">
        <v>0</v>
      </c>
      <c r="O60" s="88">
        <v>0</v>
      </c>
      <c r="P60" s="88">
        <v>-53</v>
      </c>
      <c r="Q60" s="88">
        <v>0</v>
      </c>
      <c r="R60" s="88">
        <v>0</v>
      </c>
      <c r="S60" s="116">
        <v>0</v>
      </c>
      <c r="U60" s="115">
        <v>-53</v>
      </c>
      <c r="V60" s="116">
        <v>107.6</v>
      </c>
      <c r="W60">
        <v>38.700000000000003</v>
      </c>
      <c r="X60">
        <v>0</v>
      </c>
      <c r="Y60">
        <v>58.06</v>
      </c>
      <c r="Z60">
        <v>10.84</v>
      </c>
      <c r="AA60">
        <v>-53</v>
      </c>
    </row>
    <row r="61" spans="7:27">
      <c r="G61" t="s">
        <v>103</v>
      </c>
      <c r="H61" s="115">
        <v>89.99</v>
      </c>
      <c r="I61" s="88">
        <v>0</v>
      </c>
      <c r="J61" s="88">
        <v>0</v>
      </c>
      <c r="K61" s="88">
        <v>62.12</v>
      </c>
      <c r="L61" s="88">
        <v>0</v>
      </c>
      <c r="M61" s="116">
        <v>5.13</v>
      </c>
      <c r="N61" s="115">
        <v>0</v>
      </c>
      <c r="O61" s="88">
        <v>0</v>
      </c>
      <c r="P61" s="88">
        <v>-15</v>
      </c>
      <c r="Q61" s="88">
        <v>0</v>
      </c>
      <c r="R61" s="88">
        <v>0</v>
      </c>
      <c r="S61" s="116">
        <v>0</v>
      </c>
      <c r="U61" s="115">
        <v>-15</v>
      </c>
      <c r="V61" s="116">
        <v>157.24</v>
      </c>
      <c r="W61">
        <v>89.99</v>
      </c>
      <c r="X61">
        <v>0</v>
      </c>
      <c r="Y61">
        <v>62.12</v>
      </c>
      <c r="Z61">
        <v>5.13</v>
      </c>
      <c r="AA61">
        <v>-15</v>
      </c>
    </row>
    <row r="62" spans="7:27">
      <c r="G62" t="s">
        <v>104</v>
      </c>
      <c r="H62" s="115">
        <v>142.24</v>
      </c>
      <c r="I62" s="88">
        <v>0</v>
      </c>
      <c r="J62" s="88">
        <v>20.32</v>
      </c>
      <c r="K62" s="88">
        <v>89.5</v>
      </c>
      <c r="L62" s="88">
        <v>0</v>
      </c>
      <c r="M62" s="116">
        <v>5.9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257.95999999999998</v>
      </c>
      <c r="W62">
        <v>142.24</v>
      </c>
      <c r="X62">
        <v>0</v>
      </c>
      <c r="Y62">
        <v>89.5</v>
      </c>
      <c r="Z62">
        <v>5.9</v>
      </c>
      <c r="AA62">
        <v>20.32</v>
      </c>
    </row>
    <row r="63" spans="7:27">
      <c r="G63" t="s">
        <v>105</v>
      </c>
      <c r="H63" s="115">
        <v>25.16</v>
      </c>
      <c r="I63" s="88">
        <v>0</v>
      </c>
      <c r="J63" s="88">
        <v>46.44</v>
      </c>
      <c r="K63" s="88">
        <v>88.63</v>
      </c>
      <c r="L63" s="88">
        <v>0</v>
      </c>
      <c r="M63" s="116">
        <v>5.13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165.36</v>
      </c>
      <c r="W63">
        <v>25.16</v>
      </c>
      <c r="X63">
        <v>0</v>
      </c>
      <c r="Y63">
        <v>88.63</v>
      </c>
      <c r="Z63">
        <v>5.13</v>
      </c>
      <c r="AA63">
        <v>46.44</v>
      </c>
    </row>
    <row r="64" spans="7:27">
      <c r="G64" t="s">
        <v>106</v>
      </c>
      <c r="H64" s="115">
        <v>43.54</v>
      </c>
      <c r="I64" s="88">
        <v>0</v>
      </c>
      <c r="J64" s="88">
        <v>67.739999999999995</v>
      </c>
      <c r="K64" s="88">
        <v>67.05</v>
      </c>
      <c r="L64" s="88">
        <v>0</v>
      </c>
      <c r="M64" s="116">
        <v>1.35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179.68</v>
      </c>
      <c r="W64">
        <v>43.54</v>
      </c>
      <c r="X64">
        <v>0</v>
      </c>
      <c r="Y64">
        <v>67.05</v>
      </c>
      <c r="Z64">
        <v>1.35</v>
      </c>
      <c r="AA64">
        <v>67.739999999999995</v>
      </c>
    </row>
    <row r="65" spans="7:27">
      <c r="G65" t="s">
        <v>107</v>
      </c>
      <c r="H65" s="115">
        <v>62.89</v>
      </c>
      <c r="I65" s="88">
        <v>0</v>
      </c>
      <c r="J65" s="88">
        <v>70.63</v>
      </c>
      <c r="K65" s="88">
        <v>89.9</v>
      </c>
      <c r="L65" s="88">
        <v>0</v>
      </c>
      <c r="M65" s="116">
        <v>8.42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231.84</v>
      </c>
      <c r="W65">
        <v>62.89</v>
      </c>
      <c r="X65">
        <v>0</v>
      </c>
      <c r="Y65">
        <v>89.9</v>
      </c>
      <c r="Z65">
        <v>8.42</v>
      </c>
      <c r="AA65">
        <v>70.63</v>
      </c>
    </row>
    <row r="66" spans="7:27">
      <c r="G66" t="s">
        <v>108</v>
      </c>
      <c r="H66" s="115">
        <v>94.83</v>
      </c>
      <c r="I66" s="88">
        <v>0</v>
      </c>
      <c r="J66" s="88">
        <v>67.73</v>
      </c>
      <c r="K66" s="88">
        <v>90.95</v>
      </c>
      <c r="L66" s="88">
        <v>0</v>
      </c>
      <c r="M66" s="116">
        <v>8.42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261.93</v>
      </c>
      <c r="W66">
        <v>94.83</v>
      </c>
      <c r="X66">
        <v>0</v>
      </c>
      <c r="Y66">
        <v>90.95</v>
      </c>
      <c r="Z66">
        <v>8.42</v>
      </c>
      <c r="AA66">
        <v>67.73</v>
      </c>
    </row>
    <row r="67" spans="7:27">
      <c r="G67" t="s">
        <v>109</v>
      </c>
      <c r="H67" s="115">
        <v>61.93</v>
      </c>
      <c r="I67" s="88">
        <v>0</v>
      </c>
      <c r="J67" s="88">
        <v>59.99</v>
      </c>
      <c r="K67" s="88">
        <v>99.46</v>
      </c>
      <c r="L67" s="88">
        <v>0</v>
      </c>
      <c r="M67" s="116">
        <v>12.97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234.35</v>
      </c>
      <c r="W67">
        <v>61.93</v>
      </c>
      <c r="X67">
        <v>0</v>
      </c>
      <c r="Y67">
        <v>99.46</v>
      </c>
      <c r="Z67">
        <v>12.97</v>
      </c>
      <c r="AA67">
        <v>59.99</v>
      </c>
    </row>
    <row r="68" spans="7:27">
      <c r="G68" t="s">
        <v>110</v>
      </c>
      <c r="H68" s="115">
        <v>81.28</v>
      </c>
      <c r="I68" s="88">
        <v>0</v>
      </c>
      <c r="J68" s="88">
        <v>55.15</v>
      </c>
      <c r="K68" s="88">
        <v>99.96</v>
      </c>
      <c r="L68" s="88">
        <v>0</v>
      </c>
      <c r="M68" s="116">
        <v>8.0299999999999994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244.42</v>
      </c>
      <c r="W68">
        <v>81.28</v>
      </c>
      <c r="X68">
        <v>0</v>
      </c>
      <c r="Y68">
        <v>99.96</v>
      </c>
      <c r="Z68">
        <v>8.0299999999999994</v>
      </c>
      <c r="AA68">
        <v>55.15</v>
      </c>
    </row>
    <row r="69" spans="7:27">
      <c r="G69" t="s">
        <v>111</v>
      </c>
      <c r="H69" s="115">
        <v>104.5</v>
      </c>
      <c r="I69" s="88">
        <v>4.45</v>
      </c>
      <c r="J69" s="88">
        <v>52.25</v>
      </c>
      <c r="K69" s="88">
        <v>71.599999999999994</v>
      </c>
      <c r="L69" s="88">
        <v>0</v>
      </c>
      <c r="M69" s="116">
        <v>9.58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242.38</v>
      </c>
      <c r="W69">
        <v>104.5</v>
      </c>
      <c r="X69">
        <v>4.45</v>
      </c>
      <c r="Y69">
        <v>71.599999999999994</v>
      </c>
      <c r="Z69">
        <v>9.58</v>
      </c>
      <c r="AA69">
        <v>52.25</v>
      </c>
    </row>
    <row r="70" spans="7:27">
      <c r="G70" t="s">
        <v>112</v>
      </c>
      <c r="H70" s="115">
        <v>119.98</v>
      </c>
      <c r="I70" s="88">
        <v>2.52</v>
      </c>
      <c r="J70" s="88">
        <v>43.54</v>
      </c>
      <c r="K70" s="88">
        <v>104.5</v>
      </c>
      <c r="L70" s="88">
        <v>0</v>
      </c>
      <c r="M70" s="116">
        <v>7.74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278.27999999999997</v>
      </c>
      <c r="W70">
        <v>119.98</v>
      </c>
      <c r="X70">
        <v>2.52</v>
      </c>
      <c r="Y70">
        <v>104.5</v>
      </c>
      <c r="Z70">
        <v>7.74</v>
      </c>
      <c r="AA70">
        <v>43.54</v>
      </c>
    </row>
    <row r="71" spans="7:27">
      <c r="G71" t="s">
        <v>113</v>
      </c>
      <c r="H71" s="115">
        <v>108.37</v>
      </c>
      <c r="I71" s="88">
        <v>12.29</v>
      </c>
      <c r="J71" s="88">
        <v>27.09</v>
      </c>
      <c r="K71" s="88">
        <v>80.12</v>
      </c>
      <c r="L71" s="88">
        <v>0</v>
      </c>
      <c r="M71" s="116">
        <v>3.29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231.16</v>
      </c>
      <c r="W71">
        <v>108.37</v>
      </c>
      <c r="X71">
        <v>12.29</v>
      </c>
      <c r="Y71">
        <v>80.12</v>
      </c>
      <c r="Z71">
        <v>3.29</v>
      </c>
      <c r="AA71">
        <v>27.09</v>
      </c>
    </row>
    <row r="72" spans="7:27">
      <c r="G72" t="s">
        <v>114</v>
      </c>
      <c r="H72" s="115">
        <v>87.09</v>
      </c>
      <c r="I72" s="88">
        <v>6</v>
      </c>
      <c r="J72" s="88">
        <v>7.74</v>
      </c>
      <c r="K72" s="88">
        <v>41.7</v>
      </c>
      <c r="L72" s="88">
        <v>0</v>
      </c>
      <c r="M72" s="116">
        <v>10.45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152.97999999999999</v>
      </c>
      <c r="W72">
        <v>87.09</v>
      </c>
      <c r="X72">
        <v>6</v>
      </c>
      <c r="Y72">
        <v>41.7</v>
      </c>
      <c r="Z72">
        <v>10.45</v>
      </c>
      <c r="AA72">
        <v>7.74</v>
      </c>
    </row>
    <row r="73" spans="7:27">
      <c r="G73" t="s">
        <v>115</v>
      </c>
      <c r="H73" s="115">
        <v>65.8</v>
      </c>
      <c r="I73" s="88">
        <v>24.29</v>
      </c>
      <c r="J73" s="88">
        <v>0</v>
      </c>
      <c r="K73" s="88">
        <v>73.239999999999995</v>
      </c>
      <c r="L73" s="88">
        <v>0</v>
      </c>
      <c r="M73" s="116">
        <v>9.48</v>
      </c>
      <c r="N73" s="115">
        <v>0</v>
      </c>
      <c r="O73" s="88">
        <v>0</v>
      </c>
      <c r="P73" s="88">
        <v>-12</v>
      </c>
      <c r="Q73" s="88">
        <v>0</v>
      </c>
      <c r="R73" s="88">
        <v>0</v>
      </c>
      <c r="S73" s="116">
        <v>0</v>
      </c>
      <c r="U73" s="115">
        <v>-12</v>
      </c>
      <c r="V73" s="116">
        <v>172.81</v>
      </c>
      <c r="W73">
        <v>65.8</v>
      </c>
      <c r="X73">
        <v>24.29</v>
      </c>
      <c r="Y73">
        <v>73.239999999999995</v>
      </c>
      <c r="Z73">
        <v>9.48</v>
      </c>
      <c r="AA73">
        <v>-12</v>
      </c>
    </row>
    <row r="74" spans="7:27">
      <c r="G74" t="s">
        <v>116</v>
      </c>
      <c r="H74" s="115">
        <v>28.06</v>
      </c>
      <c r="I74" s="88">
        <v>17.22</v>
      </c>
      <c r="J74" s="88">
        <v>0</v>
      </c>
      <c r="K74" s="88">
        <v>67.25</v>
      </c>
      <c r="L74" s="88">
        <v>0</v>
      </c>
      <c r="M74" s="116">
        <v>13.06</v>
      </c>
      <c r="N74" s="115">
        <v>0</v>
      </c>
      <c r="O74" s="88">
        <v>0</v>
      </c>
      <c r="P74" s="88">
        <v>-47</v>
      </c>
      <c r="Q74" s="88">
        <v>0</v>
      </c>
      <c r="R74" s="88">
        <v>0</v>
      </c>
      <c r="S74" s="116">
        <v>0</v>
      </c>
      <c r="U74" s="115">
        <v>-47</v>
      </c>
      <c r="V74" s="116">
        <v>125.59</v>
      </c>
      <c r="W74">
        <v>28.06</v>
      </c>
      <c r="X74">
        <v>17.22</v>
      </c>
      <c r="Y74">
        <v>67.25</v>
      </c>
      <c r="Z74">
        <v>13.06</v>
      </c>
      <c r="AA74">
        <v>-47</v>
      </c>
    </row>
    <row r="75" spans="7:27">
      <c r="G75" t="s">
        <v>117</v>
      </c>
      <c r="H75" s="115">
        <v>141.27000000000001</v>
      </c>
      <c r="I75" s="88">
        <v>4.3499999999999996</v>
      </c>
      <c r="J75" s="88">
        <v>0</v>
      </c>
      <c r="K75" s="88">
        <v>48.77</v>
      </c>
      <c r="L75" s="88">
        <v>0</v>
      </c>
      <c r="M75" s="116">
        <v>9.8699999999999992</v>
      </c>
      <c r="N75" s="115">
        <v>0</v>
      </c>
      <c r="O75" s="88">
        <v>0</v>
      </c>
      <c r="P75" s="88">
        <v>-79</v>
      </c>
      <c r="Q75" s="88">
        <v>0</v>
      </c>
      <c r="R75" s="88">
        <v>0</v>
      </c>
      <c r="S75" s="116">
        <v>0</v>
      </c>
      <c r="U75" s="115">
        <v>-79</v>
      </c>
      <c r="V75" s="116">
        <v>204.26</v>
      </c>
      <c r="W75">
        <v>141.27000000000001</v>
      </c>
      <c r="X75">
        <v>4.3499999999999996</v>
      </c>
      <c r="Y75">
        <v>48.77</v>
      </c>
      <c r="Z75">
        <v>9.8699999999999992</v>
      </c>
      <c r="AA75">
        <v>-79</v>
      </c>
    </row>
    <row r="76" spans="7:27">
      <c r="G76" t="s">
        <v>118</v>
      </c>
      <c r="H76" s="115">
        <v>39.67</v>
      </c>
      <c r="I76" s="88">
        <v>32.32</v>
      </c>
      <c r="J76" s="88">
        <v>0</v>
      </c>
      <c r="K76" s="88">
        <v>75.67</v>
      </c>
      <c r="L76" s="88">
        <v>0</v>
      </c>
      <c r="M76" s="116">
        <v>8.2200000000000006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155.88</v>
      </c>
      <c r="W76">
        <v>39.67</v>
      </c>
      <c r="X76">
        <v>32.32</v>
      </c>
      <c r="Y76">
        <v>75.67</v>
      </c>
      <c r="Z76">
        <v>8.2200000000000006</v>
      </c>
      <c r="AA76">
        <v>0</v>
      </c>
    </row>
    <row r="77" spans="7:27">
      <c r="G77" t="s">
        <v>119</v>
      </c>
      <c r="H77" s="115">
        <v>0</v>
      </c>
      <c r="I77" s="88">
        <v>26.41</v>
      </c>
      <c r="J77" s="88">
        <v>0</v>
      </c>
      <c r="K77" s="88">
        <v>17.22</v>
      </c>
      <c r="L77" s="88">
        <v>0</v>
      </c>
      <c r="M77" s="116">
        <v>6.39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50.02</v>
      </c>
      <c r="W77">
        <v>0</v>
      </c>
      <c r="X77">
        <v>26.41</v>
      </c>
      <c r="Y77">
        <v>17.22</v>
      </c>
      <c r="Z77">
        <v>6.39</v>
      </c>
      <c r="AA77">
        <v>0</v>
      </c>
    </row>
    <row r="78" spans="7:27">
      <c r="G78" t="s">
        <v>120</v>
      </c>
      <c r="H78" s="115">
        <v>0</v>
      </c>
      <c r="I78" s="88">
        <v>12.39</v>
      </c>
      <c r="J78" s="88">
        <v>0</v>
      </c>
      <c r="K78" s="88">
        <v>56.6</v>
      </c>
      <c r="L78" s="88">
        <v>0</v>
      </c>
      <c r="M78" s="116">
        <v>0.39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69.38</v>
      </c>
      <c r="W78">
        <v>0</v>
      </c>
      <c r="X78">
        <v>12.39</v>
      </c>
      <c r="Y78">
        <v>56.6</v>
      </c>
      <c r="Z78">
        <v>0.39</v>
      </c>
      <c r="AA78">
        <v>0</v>
      </c>
    </row>
    <row r="79" spans="7:27">
      <c r="G79" t="s">
        <v>121</v>
      </c>
      <c r="H79" s="115">
        <v>1.94</v>
      </c>
      <c r="I79" s="88">
        <v>48.38</v>
      </c>
      <c r="J79" s="88">
        <v>0</v>
      </c>
      <c r="K79" s="88">
        <v>50.02</v>
      </c>
      <c r="L79" s="88">
        <v>0</v>
      </c>
      <c r="M79" s="116">
        <v>7.26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107.6</v>
      </c>
      <c r="W79">
        <v>1.94</v>
      </c>
      <c r="X79">
        <v>48.38</v>
      </c>
      <c r="Y79">
        <v>50.02</v>
      </c>
      <c r="Z79">
        <v>7.26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37.54</v>
      </c>
      <c r="L80" s="88">
        <v>0</v>
      </c>
      <c r="M80" s="116">
        <v>7.74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45.28</v>
      </c>
      <c r="W80">
        <v>0</v>
      </c>
      <c r="X80">
        <v>0</v>
      </c>
      <c r="Y80">
        <v>37.54</v>
      </c>
      <c r="Z80">
        <v>7.74</v>
      </c>
      <c r="AA80">
        <v>0</v>
      </c>
    </row>
    <row r="81" spans="7:27">
      <c r="G81" t="s">
        <v>123</v>
      </c>
      <c r="H81" s="115">
        <v>49.35</v>
      </c>
      <c r="I81" s="88">
        <v>0</v>
      </c>
      <c r="J81" s="88">
        <v>0</v>
      </c>
      <c r="K81" s="88">
        <v>46.15</v>
      </c>
      <c r="L81" s="88">
        <v>0</v>
      </c>
      <c r="M81" s="116">
        <v>13.06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108.56</v>
      </c>
      <c r="W81">
        <v>49.35</v>
      </c>
      <c r="X81">
        <v>0</v>
      </c>
      <c r="Y81">
        <v>46.15</v>
      </c>
      <c r="Z81">
        <v>13.06</v>
      </c>
      <c r="AA81">
        <v>0</v>
      </c>
    </row>
    <row r="82" spans="7:27">
      <c r="G82" t="s">
        <v>124</v>
      </c>
      <c r="H82" s="115">
        <v>94.83</v>
      </c>
      <c r="I82" s="88">
        <v>0</v>
      </c>
      <c r="J82" s="88">
        <v>0</v>
      </c>
      <c r="K82" s="88">
        <v>0</v>
      </c>
      <c r="L82" s="88">
        <v>0</v>
      </c>
      <c r="M82" s="116">
        <v>8.9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103.73</v>
      </c>
      <c r="W82">
        <v>94.83</v>
      </c>
      <c r="X82">
        <v>0</v>
      </c>
      <c r="Y82">
        <v>0</v>
      </c>
      <c r="Z82">
        <v>8.9</v>
      </c>
      <c r="AA82">
        <v>0</v>
      </c>
    </row>
    <row r="83" spans="7:27">
      <c r="G83" t="s">
        <v>125</v>
      </c>
      <c r="H83" s="115">
        <v>0</v>
      </c>
      <c r="I83" s="88">
        <v>48.38</v>
      </c>
      <c r="J83" s="88">
        <v>0</v>
      </c>
      <c r="K83" s="88">
        <v>14.51</v>
      </c>
      <c r="L83" s="88">
        <v>0</v>
      </c>
      <c r="M83" s="116">
        <v>10.55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73.44</v>
      </c>
      <c r="W83">
        <v>0</v>
      </c>
      <c r="X83">
        <v>48.38</v>
      </c>
      <c r="Y83">
        <v>14.51</v>
      </c>
      <c r="Z83">
        <v>10.55</v>
      </c>
      <c r="AA83">
        <v>0</v>
      </c>
    </row>
    <row r="84" spans="7:27">
      <c r="G84" t="s">
        <v>126</v>
      </c>
      <c r="H84" s="115">
        <v>0</v>
      </c>
      <c r="I84" s="88">
        <v>48.38</v>
      </c>
      <c r="J84" s="88">
        <v>0</v>
      </c>
      <c r="K84" s="88">
        <v>0</v>
      </c>
      <c r="L84" s="88">
        <v>0</v>
      </c>
      <c r="M84" s="116">
        <v>10.93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59.31</v>
      </c>
      <c r="W84">
        <v>0</v>
      </c>
      <c r="X84">
        <v>48.38</v>
      </c>
      <c r="Y84">
        <v>0</v>
      </c>
      <c r="Z84">
        <v>10.93</v>
      </c>
      <c r="AA84">
        <v>0</v>
      </c>
    </row>
    <row r="85" spans="7:27">
      <c r="G85" t="s">
        <v>127</v>
      </c>
      <c r="H85" s="115">
        <v>0</v>
      </c>
      <c r="I85" s="88">
        <v>48.38</v>
      </c>
      <c r="J85" s="88">
        <v>0</v>
      </c>
      <c r="K85" s="88">
        <v>0</v>
      </c>
      <c r="L85" s="88">
        <v>0</v>
      </c>
      <c r="M85" s="116">
        <v>2.71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51.09</v>
      </c>
      <c r="W85">
        <v>0</v>
      </c>
      <c r="X85">
        <v>48.38</v>
      </c>
      <c r="Y85">
        <v>0</v>
      </c>
      <c r="Z85">
        <v>2.71</v>
      </c>
      <c r="AA85">
        <v>0</v>
      </c>
    </row>
    <row r="86" spans="7:27">
      <c r="G86" t="s">
        <v>128</v>
      </c>
      <c r="H86" s="115">
        <v>46.44</v>
      </c>
      <c r="I86" s="88">
        <v>81.569999999999993</v>
      </c>
      <c r="J86" s="88">
        <v>0</v>
      </c>
      <c r="K86" s="88">
        <v>0</v>
      </c>
      <c r="L86" s="88">
        <v>0</v>
      </c>
      <c r="M86" s="116">
        <v>10.84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138.85</v>
      </c>
      <c r="W86">
        <v>46.44</v>
      </c>
      <c r="X86">
        <v>81.569999999999993</v>
      </c>
      <c r="Y86">
        <v>0</v>
      </c>
      <c r="Z86">
        <v>10.84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7.64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7.64</v>
      </c>
      <c r="W87">
        <v>0</v>
      </c>
      <c r="X87">
        <v>0</v>
      </c>
      <c r="Y87">
        <v>0</v>
      </c>
      <c r="Z87">
        <v>7.64</v>
      </c>
      <c r="AA87">
        <v>0</v>
      </c>
    </row>
    <row r="88" spans="7:27">
      <c r="G88" t="s">
        <v>130</v>
      </c>
      <c r="H88" s="115">
        <v>8.7100000000000009</v>
      </c>
      <c r="I88" s="88">
        <v>0</v>
      </c>
      <c r="J88" s="88">
        <v>0</v>
      </c>
      <c r="K88" s="88">
        <v>0</v>
      </c>
      <c r="L88" s="88">
        <v>0</v>
      </c>
      <c r="M88" s="116">
        <v>13.06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21.77</v>
      </c>
      <c r="W88">
        <v>8.7100000000000009</v>
      </c>
      <c r="X88">
        <v>0</v>
      </c>
      <c r="Y88">
        <v>0</v>
      </c>
      <c r="Z88">
        <v>13.06</v>
      </c>
      <c r="AA88">
        <v>0</v>
      </c>
    </row>
    <row r="89" spans="7:27">
      <c r="G89" t="s">
        <v>131</v>
      </c>
      <c r="H89" s="115">
        <v>0</v>
      </c>
      <c r="I89" s="88">
        <v>48.38</v>
      </c>
      <c r="J89" s="88">
        <v>0</v>
      </c>
      <c r="K89" s="88">
        <v>0</v>
      </c>
      <c r="L89" s="88">
        <v>0</v>
      </c>
      <c r="M89" s="116">
        <v>7.74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56.12</v>
      </c>
      <c r="W89">
        <v>0</v>
      </c>
      <c r="X89">
        <v>48.38</v>
      </c>
      <c r="Y89">
        <v>0</v>
      </c>
      <c r="Z89">
        <v>7.74</v>
      </c>
      <c r="AA89">
        <v>0</v>
      </c>
    </row>
    <row r="90" spans="7:27">
      <c r="G90" t="s">
        <v>132</v>
      </c>
      <c r="H90" s="115">
        <v>58.06</v>
      </c>
      <c r="I90" s="88">
        <v>72.67</v>
      </c>
      <c r="J90" s="88">
        <v>36.770000000000003</v>
      </c>
      <c r="K90" s="88">
        <v>0</v>
      </c>
      <c r="L90" s="88">
        <v>0</v>
      </c>
      <c r="M90" s="116">
        <v>4.3499999999999996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171.85</v>
      </c>
      <c r="W90">
        <v>58.06</v>
      </c>
      <c r="X90">
        <v>72.67</v>
      </c>
      <c r="Y90">
        <v>0</v>
      </c>
      <c r="Z90">
        <v>4.3499999999999996</v>
      </c>
      <c r="AA90">
        <v>36.770000000000003</v>
      </c>
    </row>
    <row r="91" spans="7:27">
      <c r="G91" t="s">
        <v>133</v>
      </c>
      <c r="H91" s="115">
        <v>0</v>
      </c>
      <c r="I91" s="88">
        <v>122.6</v>
      </c>
      <c r="J91" s="88">
        <v>62.89</v>
      </c>
      <c r="K91" s="88">
        <v>0</v>
      </c>
      <c r="L91" s="88">
        <v>0</v>
      </c>
      <c r="M91" s="116">
        <v>5.13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190.62</v>
      </c>
      <c r="W91">
        <v>0</v>
      </c>
      <c r="X91">
        <v>122.6</v>
      </c>
      <c r="Y91">
        <v>0</v>
      </c>
      <c r="Z91">
        <v>5.13</v>
      </c>
      <c r="AA91">
        <v>62.89</v>
      </c>
    </row>
    <row r="92" spans="7:27">
      <c r="G92" t="s">
        <v>134</v>
      </c>
      <c r="H92" s="115">
        <v>0</v>
      </c>
      <c r="I92" s="88">
        <v>95.89</v>
      </c>
      <c r="J92" s="88">
        <v>93.86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189.75</v>
      </c>
      <c r="W92">
        <v>0</v>
      </c>
      <c r="X92">
        <v>95.89</v>
      </c>
      <c r="Y92">
        <v>0</v>
      </c>
      <c r="Z92">
        <v>0</v>
      </c>
      <c r="AA92">
        <v>93.86</v>
      </c>
    </row>
    <row r="93" spans="7:27">
      <c r="G93" t="s">
        <v>135</v>
      </c>
      <c r="H93" s="115">
        <v>38.700000000000003</v>
      </c>
      <c r="I93" s="88">
        <v>110.11</v>
      </c>
      <c r="J93" s="88">
        <v>127.73</v>
      </c>
      <c r="K93" s="88">
        <v>0</v>
      </c>
      <c r="L93" s="88">
        <v>0</v>
      </c>
      <c r="M93" s="116">
        <v>6.48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283.02</v>
      </c>
      <c r="W93">
        <v>38.700000000000003</v>
      </c>
      <c r="X93">
        <v>110.11</v>
      </c>
      <c r="Y93">
        <v>0</v>
      </c>
      <c r="Z93">
        <v>6.48</v>
      </c>
      <c r="AA93">
        <v>127.73</v>
      </c>
    </row>
    <row r="94" spans="7:27">
      <c r="G94" t="s">
        <v>136</v>
      </c>
      <c r="H94" s="115">
        <v>45.48</v>
      </c>
      <c r="I94" s="88">
        <v>115.14</v>
      </c>
      <c r="J94" s="88">
        <v>159.66</v>
      </c>
      <c r="K94" s="88">
        <v>0</v>
      </c>
      <c r="L94" s="88">
        <v>0</v>
      </c>
      <c r="M94" s="116">
        <v>6.77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327.05</v>
      </c>
      <c r="W94">
        <v>45.48</v>
      </c>
      <c r="X94">
        <v>115.14</v>
      </c>
      <c r="Y94">
        <v>0</v>
      </c>
      <c r="Z94">
        <v>6.77</v>
      </c>
      <c r="AA94">
        <v>159.66</v>
      </c>
    </row>
    <row r="95" spans="7:27">
      <c r="G95" t="s">
        <v>137</v>
      </c>
      <c r="H95" s="115">
        <v>6.77</v>
      </c>
      <c r="I95" s="88">
        <v>124.82</v>
      </c>
      <c r="J95" s="88">
        <v>198.36</v>
      </c>
      <c r="K95" s="88">
        <v>0</v>
      </c>
      <c r="L95" s="88">
        <v>0</v>
      </c>
      <c r="M95" s="116">
        <v>5.9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335.85</v>
      </c>
      <c r="W95">
        <v>6.77</v>
      </c>
      <c r="X95">
        <v>124.82</v>
      </c>
      <c r="Y95">
        <v>0</v>
      </c>
      <c r="Z95">
        <v>5.9</v>
      </c>
      <c r="AA95">
        <v>198.36</v>
      </c>
    </row>
    <row r="96" spans="7:27">
      <c r="G96" t="s">
        <v>138</v>
      </c>
      <c r="H96" s="115">
        <v>11.61</v>
      </c>
      <c r="I96" s="88">
        <v>126.08</v>
      </c>
      <c r="J96" s="88">
        <v>213.84</v>
      </c>
      <c r="K96" s="88">
        <v>0</v>
      </c>
      <c r="L96" s="88">
        <v>0</v>
      </c>
      <c r="M96" s="116">
        <v>3.1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354.63</v>
      </c>
      <c r="W96">
        <v>11.61</v>
      </c>
      <c r="X96">
        <v>126.08</v>
      </c>
      <c r="Y96">
        <v>0</v>
      </c>
      <c r="Z96">
        <v>3.1</v>
      </c>
      <c r="AA96">
        <v>213.84</v>
      </c>
    </row>
    <row r="97" spans="1:83">
      <c r="G97" t="s">
        <v>139</v>
      </c>
      <c r="H97" s="115">
        <v>17.420000000000002</v>
      </c>
      <c r="I97" s="88">
        <v>140.01</v>
      </c>
      <c r="J97" s="88">
        <v>213.84</v>
      </c>
      <c r="K97" s="88">
        <v>0</v>
      </c>
      <c r="L97" s="88">
        <v>0</v>
      </c>
      <c r="M97" s="116">
        <v>2.13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373.4</v>
      </c>
      <c r="W97">
        <v>17.420000000000002</v>
      </c>
      <c r="X97">
        <v>140.01</v>
      </c>
      <c r="Y97">
        <v>0</v>
      </c>
      <c r="Z97">
        <v>2.13</v>
      </c>
      <c r="AA97">
        <v>213.84</v>
      </c>
    </row>
    <row r="98" spans="1:83">
      <c r="G98" t="s">
        <v>140</v>
      </c>
      <c r="H98" s="115">
        <v>0</v>
      </c>
      <c r="I98" s="88">
        <v>179.68</v>
      </c>
      <c r="J98" s="88">
        <v>205.13</v>
      </c>
      <c r="K98" s="88">
        <v>0</v>
      </c>
      <c r="L98" s="88">
        <v>0</v>
      </c>
      <c r="M98" s="116">
        <v>2.42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387.23</v>
      </c>
      <c r="W98">
        <v>0</v>
      </c>
      <c r="X98">
        <v>179.68</v>
      </c>
      <c r="Y98">
        <v>0</v>
      </c>
      <c r="Z98">
        <v>2.42</v>
      </c>
      <c r="AA98">
        <v>205.13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0.7367125000000001</v>
      </c>
      <c r="I99" s="111">
        <f t="shared" ref="I99:BQ99" si="1">SUM(I3:I98)/4000</f>
        <v>0.46616999999999997</v>
      </c>
      <c r="J99" s="111">
        <f t="shared" si="1"/>
        <v>0.67901250000000013</v>
      </c>
      <c r="K99" s="111">
        <f t="shared" si="1"/>
        <v>0.56769000000000003</v>
      </c>
      <c r="L99" s="111">
        <f t="shared" si="1"/>
        <v>0</v>
      </c>
      <c r="M99" s="111">
        <f t="shared" si="1"/>
        <v>0.1441925</v>
      </c>
      <c r="N99" s="110">
        <f t="shared" si="1"/>
        <v>0</v>
      </c>
      <c r="O99" s="111">
        <f t="shared" si="1"/>
        <v>-0.48675000000000002</v>
      </c>
      <c r="P99" s="111">
        <f t="shared" si="1"/>
        <v>-1.5449999999999999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-2.0317500000000002</v>
      </c>
      <c r="V99" s="112">
        <f t="shared" si="1"/>
        <v>2.5937775000000007</v>
      </c>
      <c r="W99">
        <f t="shared" si="1"/>
        <v>0.7367125000000001</v>
      </c>
      <c r="X99">
        <f t="shared" si="1"/>
        <v>-2.0579999999999869E-2</v>
      </c>
      <c r="Y99">
        <f t="shared" si="1"/>
        <v>0.56769000000000003</v>
      </c>
      <c r="Z99">
        <f t="shared" si="1"/>
        <v>0.1441925</v>
      </c>
      <c r="AA99">
        <f t="shared" si="1"/>
        <v>-0.86598750000000035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504</v>
      </c>
      <c r="X1" t="s">
        <v>504</v>
      </c>
      <c r="Y1" t="s">
        <v>504</v>
      </c>
      <c r="Z1" t="s">
        <v>504</v>
      </c>
      <c r="AA1" t="s">
        <v>504</v>
      </c>
      <c r="AB1" t="s">
        <v>505</v>
      </c>
      <c r="AC1" t="s">
        <v>506</v>
      </c>
      <c r="AD1" t="s">
        <v>507</v>
      </c>
      <c r="AE1" t="s">
        <v>508</v>
      </c>
      <c r="AF1" t="s">
        <v>509</v>
      </c>
      <c r="AG1" t="s">
        <v>510</v>
      </c>
      <c r="AH1" t="s">
        <v>511</v>
      </c>
      <c r="AI1" t="s">
        <v>512</v>
      </c>
      <c r="AJ1" t="s">
        <v>513</v>
      </c>
      <c r="AK1" t="s">
        <v>513</v>
      </c>
      <c r="AL1" t="s">
        <v>514</v>
      </c>
      <c r="AM1" t="s">
        <v>515</v>
      </c>
      <c r="AN1" t="s">
        <v>513</v>
      </c>
      <c r="AO1" t="s">
        <v>505</v>
      </c>
      <c r="AP1" t="s">
        <v>516</v>
      </c>
      <c r="AQ1" t="s">
        <v>515</v>
      </c>
      <c r="AR1" t="s">
        <v>510</v>
      </c>
      <c r="AS1" t="s">
        <v>513</v>
      </c>
      <c r="AT1" t="s">
        <v>517</v>
      </c>
      <c r="AU1" t="s">
        <v>518</v>
      </c>
      <c r="AV1" t="s">
        <v>519</v>
      </c>
      <c r="AW1" t="s">
        <v>513</v>
      </c>
      <c r="AX1" t="s">
        <v>520</v>
      </c>
      <c r="AY1" t="s">
        <v>517</v>
      </c>
      <c r="AZ1" t="s">
        <v>513</v>
      </c>
      <c r="BA1" t="s">
        <v>517</v>
      </c>
      <c r="BB1" t="s">
        <v>510</v>
      </c>
      <c r="BC1" t="s">
        <v>521</v>
      </c>
      <c r="BD1" t="s">
        <v>518</v>
      </c>
      <c r="BE1" t="s">
        <v>522</v>
      </c>
      <c r="BF1" t="s">
        <v>523</v>
      </c>
      <c r="BG1" t="s">
        <v>504</v>
      </c>
      <c r="BH1" t="s">
        <v>504</v>
      </c>
      <c r="BI1" t="s">
        <v>524</v>
      </c>
      <c r="BJ1" t="s">
        <v>504</v>
      </c>
      <c r="BK1" t="s">
        <v>525</v>
      </c>
      <c r="BL1" t="s">
        <v>526</v>
      </c>
      <c r="BM1" t="s">
        <v>526</v>
      </c>
      <c r="BN1" t="s">
        <v>506</v>
      </c>
      <c r="BO1" t="s">
        <v>507</v>
      </c>
      <c r="BP1" t="s">
        <v>527</v>
      </c>
      <c r="BQ1" t="s">
        <v>504</v>
      </c>
      <c r="BR1" t="s">
        <v>528</v>
      </c>
      <c r="BS1" t="s">
        <v>528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44700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150</v>
      </c>
      <c r="BE2" t="s">
        <v>246</v>
      </c>
      <c r="BF2" t="s">
        <v>390</v>
      </c>
      <c r="BG2" t="s">
        <v>268</v>
      </c>
      <c r="BH2" t="s">
        <v>270</v>
      </c>
      <c r="BI2" t="s">
        <v>405</v>
      </c>
      <c r="BJ2" t="s">
        <v>237</v>
      </c>
      <c r="BK2" t="s">
        <v>152</v>
      </c>
      <c r="BL2" t="s">
        <v>152</v>
      </c>
      <c r="BM2" t="s">
        <v>152</v>
      </c>
      <c r="BN2" t="s">
        <v>153</v>
      </c>
      <c r="BO2" t="s">
        <v>153</v>
      </c>
      <c r="BP2" t="s">
        <v>153</v>
      </c>
      <c r="BQ2" t="s">
        <v>269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1394.1300000000003</v>
      </c>
      <c r="I3" s="95">
        <v>269.27999999999997</v>
      </c>
      <c r="J3" s="95">
        <v>151.20000000000002</v>
      </c>
      <c r="K3" s="95">
        <v>4.84</v>
      </c>
      <c r="L3" s="95">
        <v>4.18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0</v>
      </c>
      <c r="AC3">
        <v>24.92</v>
      </c>
      <c r="AD3">
        <v>200.29</v>
      </c>
      <c r="AE3">
        <v>24.94</v>
      </c>
      <c r="AF3">
        <v>47.41</v>
      </c>
      <c r="AG3">
        <v>580.55999999999995</v>
      </c>
      <c r="AH3">
        <v>0</v>
      </c>
      <c r="AI3">
        <v>24.92</v>
      </c>
      <c r="AJ3">
        <v>40.64</v>
      </c>
      <c r="AK3">
        <v>46.44</v>
      </c>
      <c r="AL3">
        <v>49.83</v>
      </c>
      <c r="AM3">
        <v>8.7100000000000009</v>
      </c>
      <c r="AN3">
        <v>62.41</v>
      </c>
      <c r="AO3">
        <v>0</v>
      </c>
      <c r="AP3">
        <v>145.13999999999999</v>
      </c>
      <c r="AQ3">
        <v>76.44</v>
      </c>
      <c r="AR3">
        <v>25.06</v>
      </c>
      <c r="AS3">
        <v>15.48</v>
      </c>
      <c r="AT3">
        <v>0</v>
      </c>
      <c r="AU3">
        <v>14.51</v>
      </c>
      <c r="AV3">
        <v>0</v>
      </c>
      <c r="AW3">
        <v>20.8</v>
      </c>
      <c r="AX3">
        <v>14.51</v>
      </c>
      <c r="AY3">
        <v>77.41</v>
      </c>
      <c r="AZ3">
        <v>14.51</v>
      </c>
      <c r="BA3">
        <v>0</v>
      </c>
      <c r="BB3">
        <v>96.76</v>
      </c>
      <c r="BC3">
        <v>0</v>
      </c>
      <c r="BD3">
        <v>14.51</v>
      </c>
      <c r="BE3">
        <v>30.96</v>
      </c>
      <c r="BF3">
        <v>0.53</v>
      </c>
      <c r="BG3">
        <v>0.97</v>
      </c>
      <c r="BH3">
        <v>0.93</v>
      </c>
      <c r="BI3">
        <v>4.18</v>
      </c>
      <c r="BJ3">
        <v>0.59</v>
      </c>
      <c r="BK3">
        <v>0</v>
      </c>
      <c r="BL3">
        <v>4.84</v>
      </c>
      <c r="BM3">
        <v>0</v>
      </c>
      <c r="BN3">
        <v>96.76</v>
      </c>
      <c r="BO3">
        <v>48.38</v>
      </c>
      <c r="BP3">
        <v>5.47</v>
      </c>
      <c r="BQ3">
        <v>0.4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1411.55</v>
      </c>
      <c r="I4" s="88">
        <v>269.27999999999997</v>
      </c>
      <c r="J4" s="88">
        <v>151.20000000000002</v>
      </c>
      <c r="K4" s="88">
        <v>4.84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17.420000000000002</v>
      </c>
      <c r="AC4">
        <v>24.92</v>
      </c>
      <c r="AD4">
        <v>200.29</v>
      </c>
      <c r="AE4">
        <v>24.94</v>
      </c>
      <c r="AF4">
        <v>47.41</v>
      </c>
      <c r="AG4">
        <v>580.55999999999995</v>
      </c>
      <c r="AH4">
        <v>0</v>
      </c>
      <c r="AI4">
        <v>24.92</v>
      </c>
      <c r="AJ4">
        <v>40.64</v>
      </c>
      <c r="AK4">
        <v>46.44</v>
      </c>
      <c r="AL4">
        <v>49.83</v>
      </c>
      <c r="AM4">
        <v>8.7100000000000009</v>
      </c>
      <c r="AN4">
        <v>62.41</v>
      </c>
      <c r="AO4">
        <v>0</v>
      </c>
      <c r="AP4">
        <v>145.13999999999999</v>
      </c>
      <c r="AQ4">
        <v>76.44</v>
      </c>
      <c r="AR4">
        <v>25.06</v>
      </c>
      <c r="AS4">
        <v>15.48</v>
      </c>
      <c r="AT4">
        <v>0</v>
      </c>
      <c r="AU4">
        <v>14.51</v>
      </c>
      <c r="AV4">
        <v>0</v>
      </c>
      <c r="AW4">
        <v>20.8</v>
      </c>
      <c r="AX4">
        <v>14.51</v>
      </c>
      <c r="AY4">
        <v>77.41</v>
      </c>
      <c r="AZ4">
        <v>14.51</v>
      </c>
      <c r="BA4">
        <v>0</v>
      </c>
      <c r="BB4">
        <v>96.76</v>
      </c>
      <c r="BC4">
        <v>0</v>
      </c>
      <c r="BD4">
        <v>14.51</v>
      </c>
      <c r="BE4">
        <v>30.96</v>
      </c>
      <c r="BF4">
        <v>0.53</v>
      </c>
      <c r="BG4">
        <v>0.97</v>
      </c>
      <c r="BH4">
        <v>0.93</v>
      </c>
      <c r="BI4">
        <v>3.87</v>
      </c>
      <c r="BJ4">
        <v>0.59</v>
      </c>
      <c r="BK4">
        <v>0</v>
      </c>
      <c r="BL4">
        <v>4.84</v>
      </c>
      <c r="BM4">
        <v>0</v>
      </c>
      <c r="BN4">
        <v>96.76</v>
      </c>
      <c r="BO4">
        <v>48.38</v>
      </c>
      <c r="BP4">
        <v>5.47</v>
      </c>
      <c r="BQ4">
        <v>0.4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1539.2700000000002</v>
      </c>
      <c r="I5" s="88">
        <v>269.27999999999997</v>
      </c>
      <c r="J5" s="88">
        <v>151.20000000000002</v>
      </c>
      <c r="K5" s="88">
        <v>4.84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145.13999999999999</v>
      </c>
      <c r="AC5">
        <v>24.92</v>
      </c>
      <c r="AD5">
        <v>200.29</v>
      </c>
      <c r="AE5">
        <v>24.94</v>
      </c>
      <c r="AF5">
        <v>47.41</v>
      </c>
      <c r="AG5">
        <v>580.55999999999995</v>
      </c>
      <c r="AH5">
        <v>0</v>
      </c>
      <c r="AI5">
        <v>24.92</v>
      </c>
      <c r="AJ5">
        <v>40.64</v>
      </c>
      <c r="AK5">
        <v>46.44</v>
      </c>
      <c r="AL5">
        <v>49.83</v>
      </c>
      <c r="AM5">
        <v>8.7100000000000009</v>
      </c>
      <c r="AN5">
        <v>62.41</v>
      </c>
      <c r="AO5">
        <v>0</v>
      </c>
      <c r="AP5">
        <v>145.13999999999999</v>
      </c>
      <c r="AQ5">
        <v>76.44</v>
      </c>
      <c r="AR5">
        <v>25.06</v>
      </c>
      <c r="AS5">
        <v>15.48</v>
      </c>
      <c r="AT5">
        <v>0</v>
      </c>
      <c r="AU5">
        <v>14.51</v>
      </c>
      <c r="AV5">
        <v>0</v>
      </c>
      <c r="AW5">
        <v>20.8</v>
      </c>
      <c r="AX5">
        <v>14.51</v>
      </c>
      <c r="AY5">
        <v>77.41</v>
      </c>
      <c r="AZ5">
        <v>14.51</v>
      </c>
      <c r="BA5">
        <v>0</v>
      </c>
      <c r="BB5">
        <v>96.76</v>
      </c>
      <c r="BC5">
        <v>0</v>
      </c>
      <c r="BD5">
        <v>14.51</v>
      </c>
      <c r="BE5">
        <v>30.96</v>
      </c>
      <c r="BF5">
        <v>0.53</v>
      </c>
      <c r="BG5">
        <v>0.97</v>
      </c>
      <c r="BH5">
        <v>0.93</v>
      </c>
      <c r="BI5">
        <v>3.87</v>
      </c>
      <c r="BJ5">
        <v>0.59</v>
      </c>
      <c r="BK5">
        <v>0</v>
      </c>
      <c r="BL5">
        <v>4.84</v>
      </c>
      <c r="BM5">
        <v>0</v>
      </c>
      <c r="BN5">
        <v>96.76</v>
      </c>
      <c r="BO5">
        <v>48.38</v>
      </c>
      <c r="BP5">
        <v>5.47</v>
      </c>
      <c r="BQ5">
        <v>0.4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1539.2700000000002</v>
      </c>
      <c r="I6" s="88">
        <v>269.27999999999997</v>
      </c>
      <c r="J6" s="88">
        <v>151.20000000000002</v>
      </c>
      <c r="K6" s="88">
        <v>4.84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145.13999999999999</v>
      </c>
      <c r="AC6">
        <v>24.92</v>
      </c>
      <c r="AD6">
        <v>200.29</v>
      </c>
      <c r="AE6">
        <v>24.94</v>
      </c>
      <c r="AF6">
        <v>47.41</v>
      </c>
      <c r="AG6">
        <v>580.55999999999995</v>
      </c>
      <c r="AH6">
        <v>0</v>
      </c>
      <c r="AI6">
        <v>24.92</v>
      </c>
      <c r="AJ6">
        <v>40.64</v>
      </c>
      <c r="AK6">
        <v>46.44</v>
      </c>
      <c r="AL6">
        <v>49.83</v>
      </c>
      <c r="AM6">
        <v>8.7100000000000009</v>
      </c>
      <c r="AN6">
        <v>62.41</v>
      </c>
      <c r="AO6">
        <v>0</v>
      </c>
      <c r="AP6">
        <v>145.13999999999999</v>
      </c>
      <c r="AQ6">
        <v>76.44</v>
      </c>
      <c r="AR6">
        <v>25.06</v>
      </c>
      <c r="AS6">
        <v>15.48</v>
      </c>
      <c r="AT6">
        <v>0</v>
      </c>
      <c r="AU6">
        <v>14.51</v>
      </c>
      <c r="AV6">
        <v>0</v>
      </c>
      <c r="AW6">
        <v>20.8</v>
      </c>
      <c r="AX6">
        <v>14.51</v>
      </c>
      <c r="AY6">
        <v>77.41</v>
      </c>
      <c r="AZ6">
        <v>14.51</v>
      </c>
      <c r="BA6">
        <v>0</v>
      </c>
      <c r="BB6">
        <v>96.76</v>
      </c>
      <c r="BC6">
        <v>0</v>
      </c>
      <c r="BD6">
        <v>14.51</v>
      </c>
      <c r="BE6">
        <v>30.96</v>
      </c>
      <c r="BF6">
        <v>0.53</v>
      </c>
      <c r="BG6">
        <v>0.97</v>
      </c>
      <c r="BH6">
        <v>0.93</v>
      </c>
      <c r="BI6">
        <v>3.87</v>
      </c>
      <c r="BJ6">
        <v>0.59</v>
      </c>
      <c r="BK6">
        <v>0</v>
      </c>
      <c r="BL6">
        <v>4.84</v>
      </c>
      <c r="BM6">
        <v>0</v>
      </c>
      <c r="BN6">
        <v>96.76</v>
      </c>
      <c r="BO6">
        <v>48.38</v>
      </c>
      <c r="BP6">
        <v>5.47</v>
      </c>
      <c r="BQ6">
        <v>0.4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1394.1300000000003</v>
      </c>
      <c r="I7" s="88">
        <v>259.59999999999997</v>
      </c>
      <c r="J7" s="88">
        <v>151.20000000000002</v>
      </c>
      <c r="K7" s="88">
        <v>4.84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145.13999999999999</v>
      </c>
      <c r="AC7">
        <v>24.92</v>
      </c>
      <c r="AD7">
        <v>200.29</v>
      </c>
      <c r="AE7">
        <v>24.94</v>
      </c>
      <c r="AF7">
        <v>47.41</v>
      </c>
      <c r="AG7">
        <v>435.42</v>
      </c>
      <c r="AH7">
        <v>0</v>
      </c>
      <c r="AI7">
        <v>24.92</v>
      </c>
      <c r="AJ7">
        <v>40.64</v>
      </c>
      <c r="AK7">
        <v>46.44</v>
      </c>
      <c r="AL7">
        <v>49.83</v>
      </c>
      <c r="AM7">
        <v>8.7100000000000009</v>
      </c>
      <c r="AN7">
        <v>62.41</v>
      </c>
      <c r="AO7">
        <v>0</v>
      </c>
      <c r="AP7">
        <v>145.13999999999999</v>
      </c>
      <c r="AQ7">
        <v>76.44</v>
      </c>
      <c r="AR7">
        <v>25.06</v>
      </c>
      <c r="AS7">
        <v>15.48</v>
      </c>
      <c r="AT7">
        <v>0</v>
      </c>
      <c r="AU7">
        <v>14.51</v>
      </c>
      <c r="AV7">
        <v>0</v>
      </c>
      <c r="AW7">
        <v>20.8</v>
      </c>
      <c r="AX7">
        <v>14.51</v>
      </c>
      <c r="AY7">
        <v>77.41</v>
      </c>
      <c r="AZ7">
        <v>14.51</v>
      </c>
      <c r="BA7">
        <v>0</v>
      </c>
      <c r="BB7">
        <v>87.08</v>
      </c>
      <c r="BC7">
        <v>0</v>
      </c>
      <c r="BD7">
        <v>14.51</v>
      </c>
      <c r="BE7">
        <v>30.96</v>
      </c>
      <c r="BF7">
        <v>0.53</v>
      </c>
      <c r="BG7">
        <v>0.97</v>
      </c>
      <c r="BH7">
        <v>0.93</v>
      </c>
      <c r="BI7">
        <v>3.87</v>
      </c>
      <c r="BJ7">
        <v>0.59</v>
      </c>
      <c r="BK7">
        <v>0</v>
      </c>
      <c r="BL7">
        <v>4.84</v>
      </c>
      <c r="BM7">
        <v>0</v>
      </c>
      <c r="BN7">
        <v>96.76</v>
      </c>
      <c r="BO7">
        <v>48.38</v>
      </c>
      <c r="BP7">
        <v>5.47</v>
      </c>
      <c r="BQ7">
        <v>0.4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1394.1300000000003</v>
      </c>
      <c r="I8" s="88">
        <v>259.59999999999997</v>
      </c>
      <c r="J8" s="88">
        <v>151.20000000000002</v>
      </c>
      <c r="K8" s="88">
        <v>4.84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145.13999999999999</v>
      </c>
      <c r="AC8">
        <v>24.92</v>
      </c>
      <c r="AD8">
        <v>200.29</v>
      </c>
      <c r="AE8">
        <v>24.94</v>
      </c>
      <c r="AF8">
        <v>47.41</v>
      </c>
      <c r="AG8">
        <v>435.42</v>
      </c>
      <c r="AH8">
        <v>0</v>
      </c>
      <c r="AI8">
        <v>24.92</v>
      </c>
      <c r="AJ8">
        <v>40.64</v>
      </c>
      <c r="AK8">
        <v>46.44</v>
      </c>
      <c r="AL8">
        <v>49.83</v>
      </c>
      <c r="AM8">
        <v>8.7100000000000009</v>
      </c>
      <c r="AN8">
        <v>62.41</v>
      </c>
      <c r="AO8">
        <v>0</v>
      </c>
      <c r="AP8">
        <v>145.13999999999999</v>
      </c>
      <c r="AQ8">
        <v>76.44</v>
      </c>
      <c r="AR8">
        <v>25.06</v>
      </c>
      <c r="AS8">
        <v>15.48</v>
      </c>
      <c r="AT8">
        <v>0</v>
      </c>
      <c r="AU8">
        <v>14.51</v>
      </c>
      <c r="AV8">
        <v>0</v>
      </c>
      <c r="AW8">
        <v>20.8</v>
      </c>
      <c r="AX8">
        <v>14.51</v>
      </c>
      <c r="AY8">
        <v>77.41</v>
      </c>
      <c r="AZ8">
        <v>14.51</v>
      </c>
      <c r="BA8">
        <v>0</v>
      </c>
      <c r="BB8">
        <v>87.08</v>
      </c>
      <c r="BC8">
        <v>0</v>
      </c>
      <c r="BD8">
        <v>14.51</v>
      </c>
      <c r="BE8">
        <v>30.96</v>
      </c>
      <c r="BF8">
        <v>0.53</v>
      </c>
      <c r="BG8">
        <v>0.97</v>
      </c>
      <c r="BH8">
        <v>0.93</v>
      </c>
      <c r="BI8">
        <v>3.87</v>
      </c>
      <c r="BJ8">
        <v>0.59</v>
      </c>
      <c r="BK8">
        <v>0</v>
      </c>
      <c r="BL8">
        <v>4.84</v>
      </c>
      <c r="BM8">
        <v>0</v>
      </c>
      <c r="BN8">
        <v>96.76</v>
      </c>
      <c r="BO8">
        <v>48.38</v>
      </c>
      <c r="BP8">
        <v>5.47</v>
      </c>
      <c r="BQ8">
        <v>0.4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1394.1300000000003</v>
      </c>
      <c r="I9" s="88">
        <v>259.59999999999997</v>
      </c>
      <c r="J9" s="88">
        <v>151.20000000000002</v>
      </c>
      <c r="K9" s="88">
        <v>4.84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145.13999999999999</v>
      </c>
      <c r="AC9">
        <v>24.92</v>
      </c>
      <c r="AD9">
        <v>200.29</v>
      </c>
      <c r="AE9">
        <v>24.94</v>
      </c>
      <c r="AF9">
        <v>47.41</v>
      </c>
      <c r="AG9">
        <v>435.42</v>
      </c>
      <c r="AH9">
        <v>0</v>
      </c>
      <c r="AI9">
        <v>24.92</v>
      </c>
      <c r="AJ9">
        <v>40.64</v>
      </c>
      <c r="AK9">
        <v>46.44</v>
      </c>
      <c r="AL9">
        <v>49.83</v>
      </c>
      <c r="AM9">
        <v>8.7100000000000009</v>
      </c>
      <c r="AN9">
        <v>62.41</v>
      </c>
      <c r="AO9">
        <v>0</v>
      </c>
      <c r="AP9">
        <v>145.13999999999999</v>
      </c>
      <c r="AQ9">
        <v>76.44</v>
      </c>
      <c r="AR9">
        <v>25.06</v>
      </c>
      <c r="AS9">
        <v>15.48</v>
      </c>
      <c r="AT9">
        <v>0</v>
      </c>
      <c r="AU9">
        <v>14.51</v>
      </c>
      <c r="AV9">
        <v>0</v>
      </c>
      <c r="AW9">
        <v>20.8</v>
      </c>
      <c r="AX9">
        <v>14.51</v>
      </c>
      <c r="AY9">
        <v>77.41</v>
      </c>
      <c r="AZ9">
        <v>14.51</v>
      </c>
      <c r="BA9">
        <v>0</v>
      </c>
      <c r="BB9">
        <v>87.08</v>
      </c>
      <c r="BC9">
        <v>0</v>
      </c>
      <c r="BD9">
        <v>14.51</v>
      </c>
      <c r="BE9">
        <v>30.96</v>
      </c>
      <c r="BF9">
        <v>0.53</v>
      </c>
      <c r="BG9">
        <v>0.97</v>
      </c>
      <c r="BH9">
        <v>0.93</v>
      </c>
      <c r="BI9">
        <v>3.87</v>
      </c>
      <c r="BJ9">
        <v>0.59</v>
      </c>
      <c r="BK9">
        <v>0</v>
      </c>
      <c r="BL9">
        <v>4.84</v>
      </c>
      <c r="BM9">
        <v>0</v>
      </c>
      <c r="BN9">
        <v>96.76</v>
      </c>
      <c r="BO9">
        <v>48.38</v>
      </c>
      <c r="BP9">
        <v>5.47</v>
      </c>
      <c r="BQ9">
        <v>0.4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1394.1300000000003</v>
      </c>
      <c r="I10" s="88">
        <v>259.59999999999997</v>
      </c>
      <c r="J10" s="88">
        <v>151.20000000000002</v>
      </c>
      <c r="K10" s="88">
        <v>4.84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145.13999999999999</v>
      </c>
      <c r="AC10">
        <v>24.92</v>
      </c>
      <c r="AD10">
        <v>200.29</v>
      </c>
      <c r="AE10">
        <v>24.94</v>
      </c>
      <c r="AF10">
        <v>47.41</v>
      </c>
      <c r="AG10">
        <v>435.42</v>
      </c>
      <c r="AH10">
        <v>0</v>
      </c>
      <c r="AI10">
        <v>24.92</v>
      </c>
      <c r="AJ10">
        <v>40.64</v>
      </c>
      <c r="AK10">
        <v>46.44</v>
      </c>
      <c r="AL10">
        <v>49.83</v>
      </c>
      <c r="AM10">
        <v>8.7100000000000009</v>
      </c>
      <c r="AN10">
        <v>62.41</v>
      </c>
      <c r="AO10">
        <v>0</v>
      </c>
      <c r="AP10">
        <v>145.13999999999999</v>
      </c>
      <c r="AQ10">
        <v>76.44</v>
      </c>
      <c r="AR10">
        <v>25.06</v>
      </c>
      <c r="AS10">
        <v>15.48</v>
      </c>
      <c r="AT10">
        <v>0</v>
      </c>
      <c r="AU10">
        <v>14.51</v>
      </c>
      <c r="AV10">
        <v>0</v>
      </c>
      <c r="AW10">
        <v>20.8</v>
      </c>
      <c r="AX10">
        <v>14.51</v>
      </c>
      <c r="AY10">
        <v>77.41</v>
      </c>
      <c r="AZ10">
        <v>14.51</v>
      </c>
      <c r="BA10">
        <v>0</v>
      </c>
      <c r="BB10">
        <v>87.08</v>
      </c>
      <c r="BC10">
        <v>0</v>
      </c>
      <c r="BD10">
        <v>14.51</v>
      </c>
      <c r="BE10">
        <v>30.96</v>
      </c>
      <c r="BF10">
        <v>0.53</v>
      </c>
      <c r="BG10">
        <v>0.97</v>
      </c>
      <c r="BH10">
        <v>0.93</v>
      </c>
      <c r="BI10">
        <v>3.87</v>
      </c>
      <c r="BJ10">
        <v>0.59</v>
      </c>
      <c r="BK10">
        <v>0</v>
      </c>
      <c r="BL10">
        <v>4.84</v>
      </c>
      <c r="BM10">
        <v>0</v>
      </c>
      <c r="BN10">
        <v>96.76</v>
      </c>
      <c r="BO10">
        <v>48.38</v>
      </c>
      <c r="BP10">
        <v>5.47</v>
      </c>
      <c r="BQ10">
        <v>0.4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1200.6100000000004</v>
      </c>
      <c r="I11" s="88">
        <v>172.51999999999998</v>
      </c>
      <c r="J11" s="88">
        <v>151.10000000000002</v>
      </c>
      <c r="K11" s="88">
        <v>4.84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96.76</v>
      </c>
      <c r="AC11">
        <v>24.92</v>
      </c>
      <c r="AD11">
        <v>200.29</v>
      </c>
      <c r="AE11">
        <v>24.94</v>
      </c>
      <c r="AF11">
        <v>47.41</v>
      </c>
      <c r="AG11">
        <v>290.27999999999997</v>
      </c>
      <c r="AH11">
        <v>0</v>
      </c>
      <c r="AI11">
        <v>24.92</v>
      </c>
      <c r="AJ11">
        <v>40.64</v>
      </c>
      <c r="AK11">
        <v>46.44</v>
      </c>
      <c r="AL11">
        <v>49.83</v>
      </c>
      <c r="AM11">
        <v>8.7100000000000009</v>
      </c>
      <c r="AN11">
        <v>62.41</v>
      </c>
      <c r="AO11">
        <v>0</v>
      </c>
      <c r="AP11">
        <v>145.13999999999999</v>
      </c>
      <c r="AQ11">
        <v>76.44</v>
      </c>
      <c r="AR11">
        <v>25.06</v>
      </c>
      <c r="AS11">
        <v>15.48</v>
      </c>
      <c r="AT11">
        <v>0</v>
      </c>
      <c r="AU11">
        <v>14.51</v>
      </c>
      <c r="AV11">
        <v>0</v>
      </c>
      <c r="AW11">
        <v>20.8</v>
      </c>
      <c r="AX11">
        <v>14.51</v>
      </c>
      <c r="AY11">
        <v>77.41</v>
      </c>
      <c r="AZ11">
        <v>14.51</v>
      </c>
      <c r="BA11">
        <v>0</v>
      </c>
      <c r="BB11">
        <v>0</v>
      </c>
      <c r="BC11">
        <v>0</v>
      </c>
      <c r="BD11">
        <v>14.51</v>
      </c>
      <c r="BE11">
        <v>30.96</v>
      </c>
      <c r="BF11">
        <v>0.53</v>
      </c>
      <c r="BG11">
        <v>0.97</v>
      </c>
      <c r="BH11">
        <v>0.93</v>
      </c>
      <c r="BI11">
        <v>3.87</v>
      </c>
      <c r="BJ11">
        <v>0.59</v>
      </c>
      <c r="BK11">
        <v>0</v>
      </c>
      <c r="BL11">
        <v>4.84</v>
      </c>
      <c r="BM11">
        <v>0</v>
      </c>
      <c r="BN11">
        <v>96.76</v>
      </c>
      <c r="BO11">
        <v>48.38</v>
      </c>
      <c r="BP11">
        <v>5.37</v>
      </c>
      <c r="BQ11">
        <v>0.4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1200.6100000000004</v>
      </c>
      <c r="I12" s="88">
        <v>172.51999999999998</v>
      </c>
      <c r="J12" s="88">
        <v>151.10000000000002</v>
      </c>
      <c r="K12" s="88">
        <v>4.84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96.76</v>
      </c>
      <c r="AC12">
        <v>24.92</v>
      </c>
      <c r="AD12">
        <v>200.29</v>
      </c>
      <c r="AE12">
        <v>24.94</v>
      </c>
      <c r="AF12">
        <v>47.41</v>
      </c>
      <c r="AG12">
        <v>290.27999999999997</v>
      </c>
      <c r="AH12">
        <v>0</v>
      </c>
      <c r="AI12">
        <v>24.92</v>
      </c>
      <c r="AJ12">
        <v>40.64</v>
      </c>
      <c r="AK12">
        <v>46.44</v>
      </c>
      <c r="AL12">
        <v>49.83</v>
      </c>
      <c r="AM12">
        <v>8.7100000000000009</v>
      </c>
      <c r="AN12">
        <v>62.41</v>
      </c>
      <c r="AO12">
        <v>0</v>
      </c>
      <c r="AP12">
        <v>145.13999999999999</v>
      </c>
      <c r="AQ12">
        <v>76.44</v>
      </c>
      <c r="AR12">
        <v>25.06</v>
      </c>
      <c r="AS12">
        <v>15.48</v>
      </c>
      <c r="AT12">
        <v>0</v>
      </c>
      <c r="AU12">
        <v>14.51</v>
      </c>
      <c r="AV12">
        <v>0</v>
      </c>
      <c r="AW12">
        <v>20.8</v>
      </c>
      <c r="AX12">
        <v>14.51</v>
      </c>
      <c r="AY12">
        <v>77.41</v>
      </c>
      <c r="AZ12">
        <v>14.51</v>
      </c>
      <c r="BA12">
        <v>0</v>
      </c>
      <c r="BB12">
        <v>0</v>
      </c>
      <c r="BC12">
        <v>0</v>
      </c>
      <c r="BD12">
        <v>14.51</v>
      </c>
      <c r="BE12">
        <v>30.96</v>
      </c>
      <c r="BF12">
        <v>0.53</v>
      </c>
      <c r="BG12">
        <v>0.97</v>
      </c>
      <c r="BH12">
        <v>0.93</v>
      </c>
      <c r="BI12">
        <v>3.87</v>
      </c>
      <c r="BJ12">
        <v>0.59</v>
      </c>
      <c r="BK12">
        <v>0</v>
      </c>
      <c r="BL12">
        <v>4.84</v>
      </c>
      <c r="BM12">
        <v>0</v>
      </c>
      <c r="BN12">
        <v>96.76</v>
      </c>
      <c r="BO12">
        <v>48.38</v>
      </c>
      <c r="BP12">
        <v>5.37</v>
      </c>
      <c r="BQ12">
        <v>0.4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1200.6100000000004</v>
      </c>
      <c r="I13" s="88">
        <v>178.32</v>
      </c>
      <c r="J13" s="88">
        <v>151.10000000000002</v>
      </c>
      <c r="K13" s="88">
        <v>4.84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96.76</v>
      </c>
      <c r="AC13">
        <v>24.92</v>
      </c>
      <c r="AD13">
        <v>200.29</v>
      </c>
      <c r="AE13">
        <v>24.94</v>
      </c>
      <c r="AF13">
        <v>47.41</v>
      </c>
      <c r="AG13">
        <v>290.27999999999997</v>
      </c>
      <c r="AH13">
        <v>0</v>
      </c>
      <c r="AI13">
        <v>24.92</v>
      </c>
      <c r="AJ13">
        <v>40.64</v>
      </c>
      <c r="AK13">
        <v>46.44</v>
      </c>
      <c r="AL13">
        <v>49.83</v>
      </c>
      <c r="AM13">
        <v>8.7100000000000009</v>
      </c>
      <c r="AN13">
        <v>62.41</v>
      </c>
      <c r="AO13">
        <v>0</v>
      </c>
      <c r="AP13">
        <v>145.13999999999999</v>
      </c>
      <c r="AQ13">
        <v>76.44</v>
      </c>
      <c r="AR13">
        <v>25.06</v>
      </c>
      <c r="AS13">
        <v>15.48</v>
      </c>
      <c r="AT13">
        <v>0</v>
      </c>
      <c r="AU13">
        <v>14.51</v>
      </c>
      <c r="AV13">
        <v>0</v>
      </c>
      <c r="AW13">
        <v>20.8</v>
      </c>
      <c r="AX13">
        <v>14.51</v>
      </c>
      <c r="AY13">
        <v>83.21</v>
      </c>
      <c r="AZ13">
        <v>14.51</v>
      </c>
      <c r="BA13">
        <v>0</v>
      </c>
      <c r="BB13">
        <v>0</v>
      </c>
      <c r="BC13">
        <v>0</v>
      </c>
      <c r="BD13">
        <v>14.51</v>
      </c>
      <c r="BE13">
        <v>30.96</v>
      </c>
      <c r="BF13">
        <v>0.53</v>
      </c>
      <c r="BG13">
        <v>0.97</v>
      </c>
      <c r="BH13">
        <v>0.93</v>
      </c>
      <c r="BI13">
        <v>3.87</v>
      </c>
      <c r="BJ13">
        <v>0.59</v>
      </c>
      <c r="BK13">
        <v>0</v>
      </c>
      <c r="BL13">
        <v>4.84</v>
      </c>
      <c r="BM13">
        <v>0</v>
      </c>
      <c r="BN13">
        <v>96.76</v>
      </c>
      <c r="BO13">
        <v>48.38</v>
      </c>
      <c r="BP13">
        <v>5.37</v>
      </c>
      <c r="BQ13">
        <v>0.4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1200.6100000000004</v>
      </c>
      <c r="I14" s="88">
        <v>178.32</v>
      </c>
      <c r="J14" s="88">
        <v>151.10000000000002</v>
      </c>
      <c r="K14" s="88">
        <v>4.84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96.76</v>
      </c>
      <c r="AC14">
        <v>24.92</v>
      </c>
      <c r="AD14">
        <v>200.29</v>
      </c>
      <c r="AE14">
        <v>24.94</v>
      </c>
      <c r="AF14">
        <v>47.41</v>
      </c>
      <c r="AG14">
        <v>290.27999999999997</v>
      </c>
      <c r="AH14">
        <v>0</v>
      </c>
      <c r="AI14">
        <v>24.92</v>
      </c>
      <c r="AJ14">
        <v>40.64</v>
      </c>
      <c r="AK14">
        <v>46.44</v>
      </c>
      <c r="AL14">
        <v>49.83</v>
      </c>
      <c r="AM14">
        <v>8.7100000000000009</v>
      </c>
      <c r="AN14">
        <v>62.41</v>
      </c>
      <c r="AO14">
        <v>0</v>
      </c>
      <c r="AP14">
        <v>145.13999999999999</v>
      </c>
      <c r="AQ14">
        <v>76.44</v>
      </c>
      <c r="AR14">
        <v>25.06</v>
      </c>
      <c r="AS14">
        <v>15.48</v>
      </c>
      <c r="AT14">
        <v>0</v>
      </c>
      <c r="AU14">
        <v>14.51</v>
      </c>
      <c r="AV14">
        <v>0</v>
      </c>
      <c r="AW14">
        <v>20.8</v>
      </c>
      <c r="AX14">
        <v>14.51</v>
      </c>
      <c r="AY14">
        <v>83.21</v>
      </c>
      <c r="AZ14">
        <v>14.51</v>
      </c>
      <c r="BA14">
        <v>0</v>
      </c>
      <c r="BB14">
        <v>0</v>
      </c>
      <c r="BC14">
        <v>0</v>
      </c>
      <c r="BD14">
        <v>14.51</v>
      </c>
      <c r="BE14">
        <v>30.96</v>
      </c>
      <c r="BF14">
        <v>0.53</v>
      </c>
      <c r="BG14">
        <v>0.97</v>
      </c>
      <c r="BH14">
        <v>0.93</v>
      </c>
      <c r="BI14">
        <v>3.87</v>
      </c>
      <c r="BJ14">
        <v>0.59</v>
      </c>
      <c r="BK14">
        <v>0</v>
      </c>
      <c r="BL14">
        <v>4.84</v>
      </c>
      <c r="BM14">
        <v>0</v>
      </c>
      <c r="BN14">
        <v>96.76</v>
      </c>
      <c r="BO14">
        <v>48.38</v>
      </c>
      <c r="BP14">
        <v>5.37</v>
      </c>
      <c r="BQ14">
        <v>0.4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907.24</v>
      </c>
      <c r="I15" s="88">
        <v>183.16999999999996</v>
      </c>
      <c r="J15" s="88">
        <v>151.10000000000002</v>
      </c>
      <c r="K15" s="88">
        <v>4.84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0</v>
      </c>
      <c r="AC15">
        <v>0</v>
      </c>
      <c r="AD15">
        <v>200.29</v>
      </c>
      <c r="AE15">
        <v>0</v>
      </c>
      <c r="AF15">
        <v>47.41</v>
      </c>
      <c r="AG15">
        <v>193.52</v>
      </c>
      <c r="AH15">
        <v>0</v>
      </c>
      <c r="AI15">
        <v>0</v>
      </c>
      <c r="AJ15">
        <v>40.64</v>
      </c>
      <c r="AK15">
        <v>46.44</v>
      </c>
      <c r="AL15">
        <v>49.83</v>
      </c>
      <c r="AM15">
        <v>46.44</v>
      </c>
      <c r="AN15">
        <v>62.41</v>
      </c>
      <c r="AO15">
        <v>0</v>
      </c>
      <c r="AP15">
        <v>145.13999999999999</v>
      </c>
      <c r="AQ15">
        <v>38.700000000000003</v>
      </c>
      <c r="AR15">
        <v>0</v>
      </c>
      <c r="AS15">
        <v>15.48</v>
      </c>
      <c r="AT15">
        <v>0</v>
      </c>
      <c r="AU15">
        <v>14.51</v>
      </c>
      <c r="AV15">
        <v>0</v>
      </c>
      <c r="AW15">
        <v>20.8</v>
      </c>
      <c r="AX15">
        <v>0</v>
      </c>
      <c r="AY15">
        <v>102.57</v>
      </c>
      <c r="AZ15">
        <v>14.51</v>
      </c>
      <c r="BA15">
        <v>0</v>
      </c>
      <c r="BB15">
        <v>0</v>
      </c>
      <c r="BC15">
        <v>0</v>
      </c>
      <c r="BD15">
        <v>14.51</v>
      </c>
      <c r="BE15">
        <v>30.96</v>
      </c>
      <c r="BF15">
        <v>0.53</v>
      </c>
      <c r="BG15">
        <v>0.97</v>
      </c>
      <c r="BH15">
        <v>0.93</v>
      </c>
      <c r="BI15">
        <v>3.87</v>
      </c>
      <c r="BJ15">
        <v>0.59</v>
      </c>
      <c r="BK15">
        <v>0</v>
      </c>
      <c r="BL15">
        <v>4.84</v>
      </c>
      <c r="BM15">
        <v>0</v>
      </c>
      <c r="BN15">
        <v>96.76</v>
      </c>
      <c r="BO15">
        <v>48.38</v>
      </c>
      <c r="BP15">
        <v>5.37</v>
      </c>
      <c r="BQ15">
        <v>0.4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907.24</v>
      </c>
      <c r="I16" s="88">
        <v>183.16999999999996</v>
      </c>
      <c r="J16" s="88">
        <v>151.10000000000002</v>
      </c>
      <c r="K16" s="88">
        <v>4.84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0</v>
      </c>
      <c r="AC16">
        <v>0</v>
      </c>
      <c r="AD16">
        <v>200.29</v>
      </c>
      <c r="AE16">
        <v>0</v>
      </c>
      <c r="AF16">
        <v>47.41</v>
      </c>
      <c r="AG16">
        <v>193.52</v>
      </c>
      <c r="AH16">
        <v>0</v>
      </c>
      <c r="AI16">
        <v>0</v>
      </c>
      <c r="AJ16">
        <v>40.64</v>
      </c>
      <c r="AK16">
        <v>46.44</v>
      </c>
      <c r="AL16">
        <v>49.83</v>
      </c>
      <c r="AM16">
        <v>46.44</v>
      </c>
      <c r="AN16">
        <v>62.41</v>
      </c>
      <c r="AO16">
        <v>0</v>
      </c>
      <c r="AP16">
        <v>145.13999999999999</v>
      </c>
      <c r="AQ16">
        <v>38.700000000000003</v>
      </c>
      <c r="AR16">
        <v>0</v>
      </c>
      <c r="AS16">
        <v>15.48</v>
      </c>
      <c r="AT16">
        <v>0</v>
      </c>
      <c r="AU16">
        <v>14.51</v>
      </c>
      <c r="AV16">
        <v>0</v>
      </c>
      <c r="AW16">
        <v>20.8</v>
      </c>
      <c r="AX16">
        <v>0</v>
      </c>
      <c r="AY16">
        <v>102.57</v>
      </c>
      <c r="AZ16">
        <v>14.51</v>
      </c>
      <c r="BA16">
        <v>0</v>
      </c>
      <c r="BB16">
        <v>0</v>
      </c>
      <c r="BC16">
        <v>0</v>
      </c>
      <c r="BD16">
        <v>14.51</v>
      </c>
      <c r="BE16">
        <v>30.96</v>
      </c>
      <c r="BF16">
        <v>0.53</v>
      </c>
      <c r="BG16">
        <v>0.97</v>
      </c>
      <c r="BH16">
        <v>0.93</v>
      </c>
      <c r="BI16">
        <v>3.87</v>
      </c>
      <c r="BJ16">
        <v>0.59</v>
      </c>
      <c r="BK16">
        <v>0</v>
      </c>
      <c r="BL16">
        <v>4.84</v>
      </c>
      <c r="BM16">
        <v>0</v>
      </c>
      <c r="BN16">
        <v>96.76</v>
      </c>
      <c r="BO16">
        <v>48.38</v>
      </c>
      <c r="BP16">
        <v>5.37</v>
      </c>
      <c r="BQ16">
        <v>0.4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810.4799999999999</v>
      </c>
      <c r="I17" s="88">
        <v>183.16999999999996</v>
      </c>
      <c r="J17" s="88">
        <v>151.10000000000002</v>
      </c>
      <c r="K17" s="88">
        <v>4.84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0</v>
      </c>
      <c r="AC17">
        <v>0</v>
      </c>
      <c r="AD17">
        <v>200.29</v>
      </c>
      <c r="AE17">
        <v>0</v>
      </c>
      <c r="AF17">
        <v>47.41</v>
      </c>
      <c r="AG17">
        <v>96.76</v>
      </c>
      <c r="AH17">
        <v>0</v>
      </c>
      <c r="AI17">
        <v>0</v>
      </c>
      <c r="AJ17">
        <v>40.64</v>
      </c>
      <c r="AK17">
        <v>46.44</v>
      </c>
      <c r="AL17">
        <v>49.83</v>
      </c>
      <c r="AM17">
        <v>46.44</v>
      </c>
      <c r="AN17">
        <v>62.41</v>
      </c>
      <c r="AO17">
        <v>0</v>
      </c>
      <c r="AP17">
        <v>145.13999999999999</v>
      </c>
      <c r="AQ17">
        <v>38.700000000000003</v>
      </c>
      <c r="AR17">
        <v>0</v>
      </c>
      <c r="AS17">
        <v>15.48</v>
      </c>
      <c r="AT17">
        <v>0</v>
      </c>
      <c r="AU17">
        <v>14.51</v>
      </c>
      <c r="AV17">
        <v>0</v>
      </c>
      <c r="AW17">
        <v>20.8</v>
      </c>
      <c r="AX17">
        <v>0</v>
      </c>
      <c r="AY17">
        <v>102.57</v>
      </c>
      <c r="AZ17">
        <v>14.51</v>
      </c>
      <c r="BA17">
        <v>0</v>
      </c>
      <c r="BB17">
        <v>0</v>
      </c>
      <c r="BC17">
        <v>0</v>
      </c>
      <c r="BD17">
        <v>14.51</v>
      </c>
      <c r="BE17">
        <v>30.96</v>
      </c>
      <c r="BF17">
        <v>0.53</v>
      </c>
      <c r="BG17">
        <v>0.97</v>
      </c>
      <c r="BH17">
        <v>0.93</v>
      </c>
      <c r="BI17">
        <v>3.87</v>
      </c>
      <c r="BJ17">
        <v>0.59</v>
      </c>
      <c r="BK17">
        <v>0</v>
      </c>
      <c r="BL17">
        <v>4.84</v>
      </c>
      <c r="BM17">
        <v>0</v>
      </c>
      <c r="BN17">
        <v>96.76</v>
      </c>
      <c r="BO17">
        <v>48.38</v>
      </c>
      <c r="BP17">
        <v>5.37</v>
      </c>
      <c r="BQ17">
        <v>0.4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810.4799999999999</v>
      </c>
      <c r="I18" s="88">
        <v>183.16999999999996</v>
      </c>
      <c r="J18" s="88">
        <v>151.10000000000002</v>
      </c>
      <c r="K18" s="88">
        <v>4.84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0</v>
      </c>
      <c r="AC18">
        <v>0</v>
      </c>
      <c r="AD18">
        <v>200.29</v>
      </c>
      <c r="AE18">
        <v>0</v>
      </c>
      <c r="AF18">
        <v>47.41</v>
      </c>
      <c r="AG18">
        <v>96.76</v>
      </c>
      <c r="AH18">
        <v>0</v>
      </c>
      <c r="AI18">
        <v>0</v>
      </c>
      <c r="AJ18">
        <v>40.64</v>
      </c>
      <c r="AK18">
        <v>46.44</v>
      </c>
      <c r="AL18">
        <v>49.83</v>
      </c>
      <c r="AM18">
        <v>46.44</v>
      </c>
      <c r="AN18">
        <v>62.41</v>
      </c>
      <c r="AO18">
        <v>0</v>
      </c>
      <c r="AP18">
        <v>145.13999999999999</v>
      </c>
      <c r="AQ18">
        <v>38.700000000000003</v>
      </c>
      <c r="AR18">
        <v>0</v>
      </c>
      <c r="AS18">
        <v>15.48</v>
      </c>
      <c r="AT18">
        <v>0</v>
      </c>
      <c r="AU18">
        <v>14.51</v>
      </c>
      <c r="AV18">
        <v>0</v>
      </c>
      <c r="AW18">
        <v>20.8</v>
      </c>
      <c r="AX18">
        <v>0</v>
      </c>
      <c r="AY18">
        <v>102.57</v>
      </c>
      <c r="AZ18">
        <v>14.51</v>
      </c>
      <c r="BA18">
        <v>0</v>
      </c>
      <c r="BB18">
        <v>0</v>
      </c>
      <c r="BC18">
        <v>0</v>
      </c>
      <c r="BD18">
        <v>14.51</v>
      </c>
      <c r="BE18">
        <v>30.96</v>
      </c>
      <c r="BF18">
        <v>0.53</v>
      </c>
      <c r="BG18">
        <v>0.97</v>
      </c>
      <c r="BH18">
        <v>0.93</v>
      </c>
      <c r="BI18">
        <v>3.87</v>
      </c>
      <c r="BJ18">
        <v>0.59</v>
      </c>
      <c r="BK18">
        <v>0</v>
      </c>
      <c r="BL18">
        <v>4.84</v>
      </c>
      <c r="BM18">
        <v>0</v>
      </c>
      <c r="BN18">
        <v>96.76</v>
      </c>
      <c r="BO18">
        <v>48.38</v>
      </c>
      <c r="BP18">
        <v>5.37</v>
      </c>
      <c r="BQ18">
        <v>0.4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713.71999999999991</v>
      </c>
      <c r="I19" s="88">
        <v>212.19</v>
      </c>
      <c r="J19" s="88">
        <v>151.00000000000003</v>
      </c>
      <c r="K19" s="88">
        <v>4.84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0</v>
      </c>
      <c r="AC19">
        <v>0</v>
      </c>
      <c r="AD19">
        <v>200.29</v>
      </c>
      <c r="AE19">
        <v>0</v>
      </c>
      <c r="AF19">
        <v>47.41</v>
      </c>
      <c r="AG19">
        <v>0</v>
      </c>
      <c r="AH19">
        <v>0</v>
      </c>
      <c r="AI19">
        <v>0</v>
      </c>
      <c r="AJ19">
        <v>40.64</v>
      </c>
      <c r="AK19">
        <v>46.44</v>
      </c>
      <c r="AL19">
        <v>49.83</v>
      </c>
      <c r="AM19">
        <v>46.44</v>
      </c>
      <c r="AN19">
        <v>62.41</v>
      </c>
      <c r="AO19">
        <v>0</v>
      </c>
      <c r="AP19">
        <v>145.13999999999999</v>
      </c>
      <c r="AQ19">
        <v>38.700000000000003</v>
      </c>
      <c r="AR19">
        <v>0</v>
      </c>
      <c r="AS19">
        <v>15.48</v>
      </c>
      <c r="AT19">
        <v>0</v>
      </c>
      <c r="AU19">
        <v>14.51</v>
      </c>
      <c r="AV19">
        <v>0</v>
      </c>
      <c r="AW19">
        <v>20.8</v>
      </c>
      <c r="AX19">
        <v>0</v>
      </c>
      <c r="AY19">
        <v>131.59</v>
      </c>
      <c r="AZ19">
        <v>14.51</v>
      </c>
      <c r="BA19">
        <v>0</v>
      </c>
      <c r="BB19">
        <v>0</v>
      </c>
      <c r="BC19">
        <v>0</v>
      </c>
      <c r="BD19">
        <v>14.51</v>
      </c>
      <c r="BE19">
        <v>30.96</v>
      </c>
      <c r="BF19">
        <v>0.53</v>
      </c>
      <c r="BG19">
        <v>0.97</v>
      </c>
      <c r="BH19">
        <v>0.93</v>
      </c>
      <c r="BI19">
        <v>3.87</v>
      </c>
      <c r="BJ19">
        <v>0.59</v>
      </c>
      <c r="BK19">
        <v>0</v>
      </c>
      <c r="BL19">
        <v>4.84</v>
      </c>
      <c r="BM19">
        <v>0</v>
      </c>
      <c r="BN19">
        <v>96.76</v>
      </c>
      <c r="BO19">
        <v>48.38</v>
      </c>
      <c r="BP19">
        <v>5.27</v>
      </c>
      <c r="BQ19">
        <v>0.4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713.71999999999991</v>
      </c>
      <c r="I20" s="88">
        <v>231.54</v>
      </c>
      <c r="J20" s="88">
        <v>151.00000000000003</v>
      </c>
      <c r="K20" s="88">
        <v>4.84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0</v>
      </c>
      <c r="AC20">
        <v>0</v>
      </c>
      <c r="AD20">
        <v>200.29</v>
      </c>
      <c r="AE20">
        <v>0</v>
      </c>
      <c r="AF20">
        <v>47.41</v>
      </c>
      <c r="AG20">
        <v>0</v>
      </c>
      <c r="AH20">
        <v>0</v>
      </c>
      <c r="AI20">
        <v>0</v>
      </c>
      <c r="AJ20">
        <v>40.64</v>
      </c>
      <c r="AK20">
        <v>46.44</v>
      </c>
      <c r="AL20">
        <v>49.83</v>
      </c>
      <c r="AM20">
        <v>46.44</v>
      </c>
      <c r="AN20">
        <v>62.41</v>
      </c>
      <c r="AO20">
        <v>0</v>
      </c>
      <c r="AP20">
        <v>145.13999999999999</v>
      </c>
      <c r="AQ20">
        <v>38.700000000000003</v>
      </c>
      <c r="AR20">
        <v>0</v>
      </c>
      <c r="AS20">
        <v>15.48</v>
      </c>
      <c r="AT20">
        <v>0</v>
      </c>
      <c r="AU20">
        <v>14.51</v>
      </c>
      <c r="AV20">
        <v>0</v>
      </c>
      <c r="AW20">
        <v>20.8</v>
      </c>
      <c r="AX20">
        <v>0</v>
      </c>
      <c r="AY20">
        <v>131.59</v>
      </c>
      <c r="AZ20">
        <v>14.51</v>
      </c>
      <c r="BA20">
        <v>19.350000000000001</v>
      </c>
      <c r="BB20">
        <v>0</v>
      </c>
      <c r="BC20">
        <v>0</v>
      </c>
      <c r="BD20">
        <v>14.51</v>
      </c>
      <c r="BE20">
        <v>30.96</v>
      </c>
      <c r="BF20">
        <v>0.53</v>
      </c>
      <c r="BG20">
        <v>0.97</v>
      </c>
      <c r="BH20">
        <v>0.93</v>
      </c>
      <c r="BI20">
        <v>3.87</v>
      </c>
      <c r="BJ20">
        <v>0.59</v>
      </c>
      <c r="BK20">
        <v>0</v>
      </c>
      <c r="BL20">
        <v>4.84</v>
      </c>
      <c r="BM20">
        <v>0</v>
      </c>
      <c r="BN20">
        <v>96.76</v>
      </c>
      <c r="BO20">
        <v>48.38</v>
      </c>
      <c r="BP20">
        <v>5.27</v>
      </c>
      <c r="BQ20">
        <v>0.4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713.71999999999991</v>
      </c>
      <c r="I21" s="88">
        <v>234.44</v>
      </c>
      <c r="J21" s="88">
        <v>151.00000000000003</v>
      </c>
      <c r="K21" s="88">
        <v>4.84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0</v>
      </c>
      <c r="AC21">
        <v>0</v>
      </c>
      <c r="AD21">
        <v>200.29</v>
      </c>
      <c r="AE21">
        <v>0</v>
      </c>
      <c r="AF21">
        <v>47.41</v>
      </c>
      <c r="AG21">
        <v>0</v>
      </c>
      <c r="AH21">
        <v>0</v>
      </c>
      <c r="AI21">
        <v>0</v>
      </c>
      <c r="AJ21">
        <v>40.64</v>
      </c>
      <c r="AK21">
        <v>46.44</v>
      </c>
      <c r="AL21">
        <v>49.83</v>
      </c>
      <c r="AM21">
        <v>46.44</v>
      </c>
      <c r="AN21">
        <v>62.41</v>
      </c>
      <c r="AO21">
        <v>0</v>
      </c>
      <c r="AP21">
        <v>145.13999999999999</v>
      </c>
      <c r="AQ21">
        <v>38.700000000000003</v>
      </c>
      <c r="AR21">
        <v>0</v>
      </c>
      <c r="AS21">
        <v>15.48</v>
      </c>
      <c r="AT21">
        <v>0</v>
      </c>
      <c r="AU21">
        <v>14.51</v>
      </c>
      <c r="AV21">
        <v>0</v>
      </c>
      <c r="AW21">
        <v>20.8</v>
      </c>
      <c r="AX21">
        <v>0</v>
      </c>
      <c r="AY21">
        <v>131.59</v>
      </c>
      <c r="AZ21">
        <v>14.51</v>
      </c>
      <c r="BA21">
        <v>22.25</v>
      </c>
      <c r="BB21">
        <v>0</v>
      </c>
      <c r="BC21">
        <v>0</v>
      </c>
      <c r="BD21">
        <v>14.51</v>
      </c>
      <c r="BE21">
        <v>30.96</v>
      </c>
      <c r="BF21">
        <v>0.53</v>
      </c>
      <c r="BG21">
        <v>0.97</v>
      </c>
      <c r="BH21">
        <v>0.93</v>
      </c>
      <c r="BI21">
        <v>3.87</v>
      </c>
      <c r="BJ21">
        <v>0.59</v>
      </c>
      <c r="BK21">
        <v>0</v>
      </c>
      <c r="BL21">
        <v>4.84</v>
      </c>
      <c r="BM21">
        <v>0</v>
      </c>
      <c r="BN21">
        <v>96.76</v>
      </c>
      <c r="BO21">
        <v>48.38</v>
      </c>
      <c r="BP21">
        <v>5.27</v>
      </c>
      <c r="BQ21">
        <v>0.4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713.71999999999991</v>
      </c>
      <c r="I22" s="88">
        <v>233.48</v>
      </c>
      <c r="J22" s="88">
        <v>151.00000000000003</v>
      </c>
      <c r="K22" s="88">
        <v>4.84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0</v>
      </c>
      <c r="AC22">
        <v>0</v>
      </c>
      <c r="AD22">
        <v>200.29</v>
      </c>
      <c r="AE22">
        <v>0</v>
      </c>
      <c r="AF22">
        <v>47.41</v>
      </c>
      <c r="AG22">
        <v>0</v>
      </c>
      <c r="AH22">
        <v>0</v>
      </c>
      <c r="AI22">
        <v>0</v>
      </c>
      <c r="AJ22">
        <v>40.64</v>
      </c>
      <c r="AK22">
        <v>46.44</v>
      </c>
      <c r="AL22">
        <v>49.83</v>
      </c>
      <c r="AM22">
        <v>46.44</v>
      </c>
      <c r="AN22">
        <v>62.41</v>
      </c>
      <c r="AO22">
        <v>0</v>
      </c>
      <c r="AP22">
        <v>145.13999999999999</v>
      </c>
      <c r="AQ22">
        <v>38.700000000000003</v>
      </c>
      <c r="AR22">
        <v>0</v>
      </c>
      <c r="AS22">
        <v>15.48</v>
      </c>
      <c r="AT22">
        <v>0</v>
      </c>
      <c r="AU22">
        <v>14.51</v>
      </c>
      <c r="AV22">
        <v>0</v>
      </c>
      <c r="AW22">
        <v>20.8</v>
      </c>
      <c r="AX22">
        <v>0</v>
      </c>
      <c r="AY22">
        <v>131.59</v>
      </c>
      <c r="AZ22">
        <v>14.51</v>
      </c>
      <c r="BA22">
        <v>21.29</v>
      </c>
      <c r="BB22">
        <v>0</v>
      </c>
      <c r="BC22">
        <v>0</v>
      </c>
      <c r="BD22">
        <v>14.51</v>
      </c>
      <c r="BE22">
        <v>30.96</v>
      </c>
      <c r="BF22">
        <v>0.53</v>
      </c>
      <c r="BG22">
        <v>0.97</v>
      </c>
      <c r="BH22">
        <v>0.93</v>
      </c>
      <c r="BI22">
        <v>3.87</v>
      </c>
      <c r="BJ22">
        <v>0.59</v>
      </c>
      <c r="BK22">
        <v>0</v>
      </c>
      <c r="BL22">
        <v>4.84</v>
      </c>
      <c r="BM22">
        <v>0</v>
      </c>
      <c r="BN22">
        <v>96.76</v>
      </c>
      <c r="BO22">
        <v>48.38</v>
      </c>
      <c r="BP22">
        <v>5.27</v>
      </c>
      <c r="BQ22">
        <v>0.4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513.42999999999984</v>
      </c>
      <c r="I23" s="88">
        <v>235.42</v>
      </c>
      <c r="J23" s="88">
        <v>151.00000000000003</v>
      </c>
      <c r="K23" s="88">
        <v>4.84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0</v>
      </c>
      <c r="AC23">
        <v>0</v>
      </c>
      <c r="AD23">
        <v>0</v>
      </c>
      <c r="AE23">
        <v>0</v>
      </c>
      <c r="AF23">
        <v>47.41</v>
      </c>
      <c r="AG23">
        <v>0</v>
      </c>
      <c r="AH23">
        <v>0</v>
      </c>
      <c r="AI23">
        <v>0</v>
      </c>
      <c r="AJ23">
        <v>40.64</v>
      </c>
      <c r="AK23">
        <v>46.44</v>
      </c>
      <c r="AL23">
        <v>49.83</v>
      </c>
      <c r="AM23">
        <v>46.44</v>
      </c>
      <c r="AN23">
        <v>62.41</v>
      </c>
      <c r="AO23">
        <v>0</v>
      </c>
      <c r="AP23">
        <v>145.13999999999999</v>
      </c>
      <c r="AQ23">
        <v>38.700000000000003</v>
      </c>
      <c r="AR23">
        <v>0</v>
      </c>
      <c r="AS23">
        <v>15.48</v>
      </c>
      <c r="AT23">
        <v>0</v>
      </c>
      <c r="AU23">
        <v>14.51</v>
      </c>
      <c r="AV23">
        <v>0</v>
      </c>
      <c r="AW23">
        <v>20.8</v>
      </c>
      <c r="AX23">
        <v>0</v>
      </c>
      <c r="AY23">
        <v>117.08</v>
      </c>
      <c r="AZ23">
        <v>14.51</v>
      </c>
      <c r="BA23">
        <v>37.74</v>
      </c>
      <c r="BB23">
        <v>0</v>
      </c>
      <c r="BC23">
        <v>0</v>
      </c>
      <c r="BD23">
        <v>14.51</v>
      </c>
      <c r="BE23">
        <v>30.96</v>
      </c>
      <c r="BF23">
        <v>0.53</v>
      </c>
      <c r="BG23">
        <v>0.97</v>
      </c>
      <c r="BH23">
        <v>0.93</v>
      </c>
      <c r="BI23">
        <v>3.87</v>
      </c>
      <c r="BJ23">
        <v>0.59</v>
      </c>
      <c r="BK23">
        <v>0</v>
      </c>
      <c r="BL23">
        <v>4.84</v>
      </c>
      <c r="BM23">
        <v>0</v>
      </c>
      <c r="BN23">
        <v>96.76</v>
      </c>
      <c r="BO23">
        <v>48.38</v>
      </c>
      <c r="BP23">
        <v>5.27</v>
      </c>
      <c r="BQ23">
        <v>0.4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513.42999999999984</v>
      </c>
      <c r="I24" s="88">
        <v>231.53999999999996</v>
      </c>
      <c r="J24" s="88">
        <v>151.00000000000003</v>
      </c>
      <c r="K24" s="88">
        <v>4.84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0</v>
      </c>
      <c r="AC24">
        <v>0</v>
      </c>
      <c r="AD24">
        <v>0</v>
      </c>
      <c r="AE24">
        <v>0</v>
      </c>
      <c r="AF24">
        <v>47.41</v>
      </c>
      <c r="AG24">
        <v>0</v>
      </c>
      <c r="AH24">
        <v>0</v>
      </c>
      <c r="AI24">
        <v>0</v>
      </c>
      <c r="AJ24">
        <v>40.64</v>
      </c>
      <c r="AK24">
        <v>46.44</v>
      </c>
      <c r="AL24">
        <v>49.83</v>
      </c>
      <c r="AM24">
        <v>46.44</v>
      </c>
      <c r="AN24">
        <v>62.41</v>
      </c>
      <c r="AO24">
        <v>0</v>
      </c>
      <c r="AP24">
        <v>145.13999999999999</v>
      </c>
      <c r="AQ24">
        <v>38.700000000000003</v>
      </c>
      <c r="AR24">
        <v>0</v>
      </c>
      <c r="AS24">
        <v>15.48</v>
      </c>
      <c r="AT24">
        <v>0</v>
      </c>
      <c r="AU24">
        <v>14.51</v>
      </c>
      <c r="AV24">
        <v>0</v>
      </c>
      <c r="AW24">
        <v>20.8</v>
      </c>
      <c r="AX24">
        <v>0</v>
      </c>
      <c r="AY24">
        <v>116.11</v>
      </c>
      <c r="AZ24">
        <v>14.51</v>
      </c>
      <c r="BA24">
        <v>34.83</v>
      </c>
      <c r="BB24">
        <v>0</v>
      </c>
      <c r="BC24">
        <v>0</v>
      </c>
      <c r="BD24">
        <v>14.51</v>
      </c>
      <c r="BE24">
        <v>30.96</v>
      </c>
      <c r="BF24">
        <v>0.53</v>
      </c>
      <c r="BG24">
        <v>0.97</v>
      </c>
      <c r="BH24">
        <v>0.93</v>
      </c>
      <c r="BI24">
        <v>3.87</v>
      </c>
      <c r="BJ24">
        <v>0.59</v>
      </c>
      <c r="BK24">
        <v>0</v>
      </c>
      <c r="BL24">
        <v>4.84</v>
      </c>
      <c r="BM24">
        <v>0</v>
      </c>
      <c r="BN24">
        <v>96.76</v>
      </c>
      <c r="BO24">
        <v>48.38</v>
      </c>
      <c r="BP24">
        <v>5.27</v>
      </c>
      <c r="BQ24">
        <v>0.4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513.42999999999984</v>
      </c>
      <c r="I25" s="88">
        <v>232.51</v>
      </c>
      <c r="J25" s="88">
        <v>151.00000000000003</v>
      </c>
      <c r="K25" s="88">
        <v>4.84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0</v>
      </c>
      <c r="AC25">
        <v>0</v>
      </c>
      <c r="AD25">
        <v>0</v>
      </c>
      <c r="AE25">
        <v>0</v>
      </c>
      <c r="AF25">
        <v>47.41</v>
      </c>
      <c r="AG25">
        <v>0</v>
      </c>
      <c r="AH25">
        <v>0</v>
      </c>
      <c r="AI25">
        <v>0</v>
      </c>
      <c r="AJ25">
        <v>40.64</v>
      </c>
      <c r="AK25">
        <v>46.44</v>
      </c>
      <c r="AL25">
        <v>49.83</v>
      </c>
      <c r="AM25">
        <v>46.44</v>
      </c>
      <c r="AN25">
        <v>62.41</v>
      </c>
      <c r="AO25">
        <v>0</v>
      </c>
      <c r="AP25">
        <v>145.13999999999999</v>
      </c>
      <c r="AQ25">
        <v>38.700000000000003</v>
      </c>
      <c r="AR25">
        <v>0</v>
      </c>
      <c r="AS25">
        <v>15.48</v>
      </c>
      <c r="AT25">
        <v>0</v>
      </c>
      <c r="AU25">
        <v>14.51</v>
      </c>
      <c r="AV25">
        <v>0</v>
      </c>
      <c r="AW25">
        <v>20.8</v>
      </c>
      <c r="AX25">
        <v>0</v>
      </c>
      <c r="AY25">
        <v>116.11</v>
      </c>
      <c r="AZ25">
        <v>14.51</v>
      </c>
      <c r="BA25">
        <v>35.799999999999997</v>
      </c>
      <c r="BB25">
        <v>0</v>
      </c>
      <c r="BC25">
        <v>0</v>
      </c>
      <c r="BD25">
        <v>14.51</v>
      </c>
      <c r="BE25">
        <v>30.96</v>
      </c>
      <c r="BF25">
        <v>0.53</v>
      </c>
      <c r="BG25">
        <v>0.97</v>
      </c>
      <c r="BH25">
        <v>0.93</v>
      </c>
      <c r="BI25">
        <v>3.87</v>
      </c>
      <c r="BJ25">
        <v>0.59</v>
      </c>
      <c r="BK25">
        <v>0</v>
      </c>
      <c r="BL25">
        <v>4.84</v>
      </c>
      <c r="BM25">
        <v>0</v>
      </c>
      <c r="BN25">
        <v>96.76</v>
      </c>
      <c r="BO25">
        <v>48.38</v>
      </c>
      <c r="BP25">
        <v>5.27</v>
      </c>
      <c r="BQ25">
        <v>0.4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513.42999999999984</v>
      </c>
      <c r="I26" s="88">
        <v>226.70999999999998</v>
      </c>
      <c r="J26" s="88">
        <v>151.00000000000003</v>
      </c>
      <c r="K26" s="88">
        <v>4.84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0</v>
      </c>
      <c r="AC26">
        <v>0</v>
      </c>
      <c r="AD26">
        <v>0</v>
      </c>
      <c r="AE26">
        <v>0</v>
      </c>
      <c r="AF26">
        <v>47.41</v>
      </c>
      <c r="AG26">
        <v>0</v>
      </c>
      <c r="AH26">
        <v>0</v>
      </c>
      <c r="AI26">
        <v>0</v>
      </c>
      <c r="AJ26">
        <v>40.64</v>
      </c>
      <c r="AK26">
        <v>46.44</v>
      </c>
      <c r="AL26">
        <v>49.83</v>
      </c>
      <c r="AM26">
        <v>46.44</v>
      </c>
      <c r="AN26">
        <v>62.41</v>
      </c>
      <c r="AO26">
        <v>0</v>
      </c>
      <c r="AP26">
        <v>145.13999999999999</v>
      </c>
      <c r="AQ26">
        <v>38.700000000000003</v>
      </c>
      <c r="AR26">
        <v>0</v>
      </c>
      <c r="AS26">
        <v>15.48</v>
      </c>
      <c r="AT26">
        <v>0</v>
      </c>
      <c r="AU26">
        <v>14.51</v>
      </c>
      <c r="AV26">
        <v>0</v>
      </c>
      <c r="AW26">
        <v>20.8</v>
      </c>
      <c r="AX26">
        <v>0</v>
      </c>
      <c r="AY26">
        <v>116.11</v>
      </c>
      <c r="AZ26">
        <v>14.51</v>
      </c>
      <c r="BA26">
        <v>30</v>
      </c>
      <c r="BB26">
        <v>0</v>
      </c>
      <c r="BC26">
        <v>0</v>
      </c>
      <c r="BD26">
        <v>14.51</v>
      </c>
      <c r="BE26">
        <v>30.96</v>
      </c>
      <c r="BF26">
        <v>0.53</v>
      </c>
      <c r="BG26">
        <v>0.97</v>
      </c>
      <c r="BH26">
        <v>0.93</v>
      </c>
      <c r="BI26">
        <v>3.87</v>
      </c>
      <c r="BJ26">
        <v>0.59</v>
      </c>
      <c r="BK26">
        <v>0</v>
      </c>
      <c r="BL26">
        <v>4.84</v>
      </c>
      <c r="BM26">
        <v>0</v>
      </c>
      <c r="BN26">
        <v>96.76</v>
      </c>
      <c r="BO26">
        <v>48.38</v>
      </c>
      <c r="BP26">
        <v>5.27</v>
      </c>
      <c r="BQ26">
        <v>0.4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402.83999999999992</v>
      </c>
      <c r="I27" s="88">
        <v>173.98</v>
      </c>
      <c r="J27" s="88">
        <v>150.92000000000002</v>
      </c>
      <c r="K27" s="88">
        <v>24.19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0</v>
      </c>
      <c r="AD27">
        <v>0</v>
      </c>
      <c r="AE27">
        <v>0</v>
      </c>
      <c r="AF27">
        <v>47.41</v>
      </c>
      <c r="AG27">
        <v>0</v>
      </c>
      <c r="AH27">
        <v>0</v>
      </c>
      <c r="AI27">
        <v>0</v>
      </c>
      <c r="AJ27">
        <v>40.64</v>
      </c>
      <c r="AK27">
        <v>0</v>
      </c>
      <c r="AL27">
        <v>49.83</v>
      </c>
      <c r="AM27">
        <v>46.44</v>
      </c>
      <c r="AN27">
        <v>0</v>
      </c>
      <c r="AO27">
        <v>0</v>
      </c>
      <c r="AP27">
        <v>145.13999999999999</v>
      </c>
      <c r="AQ27">
        <v>38.700000000000003</v>
      </c>
      <c r="AR27">
        <v>0</v>
      </c>
      <c r="AS27">
        <v>0</v>
      </c>
      <c r="AT27">
        <v>0</v>
      </c>
      <c r="AU27">
        <v>14.51</v>
      </c>
      <c r="AV27">
        <v>0</v>
      </c>
      <c r="AW27">
        <v>0</v>
      </c>
      <c r="AX27">
        <v>0</v>
      </c>
      <c r="AY27">
        <v>116.11</v>
      </c>
      <c r="AZ27">
        <v>14.51</v>
      </c>
      <c r="BA27">
        <v>28.06</v>
      </c>
      <c r="BB27">
        <v>0</v>
      </c>
      <c r="BC27">
        <v>0</v>
      </c>
      <c r="BD27">
        <v>0</v>
      </c>
      <c r="BE27">
        <v>29.03</v>
      </c>
      <c r="BF27">
        <v>0.53</v>
      </c>
      <c r="BG27">
        <v>0.97</v>
      </c>
      <c r="BH27">
        <v>0.93</v>
      </c>
      <c r="BI27">
        <v>3.87</v>
      </c>
      <c r="BJ27">
        <v>0.59</v>
      </c>
      <c r="BK27">
        <v>19.350000000000001</v>
      </c>
      <c r="BL27">
        <v>4.84</v>
      </c>
      <c r="BM27">
        <v>0</v>
      </c>
      <c r="BN27">
        <v>96.76</v>
      </c>
      <c r="BO27">
        <v>48.38</v>
      </c>
      <c r="BP27">
        <v>5.19</v>
      </c>
      <c r="BQ27">
        <v>0.59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404.2399999999999</v>
      </c>
      <c r="I28" s="88">
        <v>175.54999999999998</v>
      </c>
      <c r="J28" s="88">
        <v>150.92000000000002</v>
      </c>
      <c r="K28" s="88">
        <v>24.19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0</v>
      </c>
      <c r="AD28">
        <v>0</v>
      </c>
      <c r="AE28">
        <v>0</v>
      </c>
      <c r="AF28">
        <v>47.41</v>
      </c>
      <c r="AG28">
        <v>0</v>
      </c>
      <c r="AH28">
        <v>0</v>
      </c>
      <c r="AI28">
        <v>0</v>
      </c>
      <c r="AJ28">
        <v>40.64</v>
      </c>
      <c r="AK28">
        <v>0</v>
      </c>
      <c r="AL28">
        <v>49.83</v>
      </c>
      <c r="AM28">
        <v>46.44</v>
      </c>
      <c r="AN28">
        <v>0</v>
      </c>
      <c r="AO28">
        <v>0</v>
      </c>
      <c r="AP28">
        <v>145.13999999999999</v>
      </c>
      <c r="AQ28">
        <v>38.700000000000003</v>
      </c>
      <c r="AR28">
        <v>0</v>
      </c>
      <c r="AS28">
        <v>0</v>
      </c>
      <c r="AT28">
        <v>0</v>
      </c>
      <c r="AU28">
        <v>14.51</v>
      </c>
      <c r="AV28">
        <v>0</v>
      </c>
      <c r="AW28">
        <v>0</v>
      </c>
      <c r="AX28">
        <v>0</v>
      </c>
      <c r="AY28">
        <v>116.11</v>
      </c>
      <c r="AZ28">
        <v>14.51</v>
      </c>
      <c r="BA28">
        <v>29.03</v>
      </c>
      <c r="BB28">
        <v>0</v>
      </c>
      <c r="BC28">
        <v>0</v>
      </c>
      <c r="BD28">
        <v>0</v>
      </c>
      <c r="BE28">
        <v>29.03</v>
      </c>
      <c r="BF28">
        <v>0.53</v>
      </c>
      <c r="BG28">
        <v>0.97</v>
      </c>
      <c r="BH28">
        <v>0.93</v>
      </c>
      <c r="BI28">
        <v>3.87</v>
      </c>
      <c r="BJ28">
        <v>0.59</v>
      </c>
      <c r="BK28">
        <v>19.350000000000001</v>
      </c>
      <c r="BL28">
        <v>4.84</v>
      </c>
      <c r="BM28">
        <v>0</v>
      </c>
      <c r="BN28">
        <v>96.76</v>
      </c>
      <c r="BO28">
        <v>48.38</v>
      </c>
      <c r="BP28">
        <v>5.19</v>
      </c>
      <c r="BQ28">
        <v>0.59</v>
      </c>
      <c r="BR28">
        <v>1.4</v>
      </c>
      <c r="BS28">
        <v>0.6</v>
      </c>
    </row>
    <row r="29" spans="1:71">
      <c r="A29" t="s">
        <v>269</v>
      </c>
      <c r="G29" t="s">
        <v>71</v>
      </c>
      <c r="H29" s="115">
        <v>404.93999999999994</v>
      </c>
      <c r="I29" s="88">
        <v>154.56</v>
      </c>
      <c r="J29" s="88">
        <v>150.92000000000002</v>
      </c>
      <c r="K29" s="88">
        <v>24.19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0</v>
      </c>
      <c r="AE29">
        <v>0</v>
      </c>
      <c r="AF29">
        <v>47.41</v>
      </c>
      <c r="AG29">
        <v>0</v>
      </c>
      <c r="AH29">
        <v>0</v>
      </c>
      <c r="AI29">
        <v>0</v>
      </c>
      <c r="AJ29">
        <v>40.64</v>
      </c>
      <c r="AK29">
        <v>0</v>
      </c>
      <c r="AL29">
        <v>49.83</v>
      </c>
      <c r="AM29">
        <v>46.44</v>
      </c>
      <c r="AN29">
        <v>0</v>
      </c>
      <c r="AO29">
        <v>0</v>
      </c>
      <c r="AP29">
        <v>145.13999999999999</v>
      </c>
      <c r="AQ29">
        <v>38.700000000000003</v>
      </c>
      <c r="AR29">
        <v>0</v>
      </c>
      <c r="AS29">
        <v>0</v>
      </c>
      <c r="AT29">
        <v>0</v>
      </c>
      <c r="AU29">
        <v>14.51</v>
      </c>
      <c r="AV29">
        <v>0</v>
      </c>
      <c r="AW29">
        <v>0</v>
      </c>
      <c r="AX29">
        <v>0</v>
      </c>
      <c r="AY29">
        <v>116.11</v>
      </c>
      <c r="AZ29">
        <v>14.51</v>
      </c>
      <c r="BA29">
        <v>7.74</v>
      </c>
      <c r="BB29">
        <v>0</v>
      </c>
      <c r="BC29">
        <v>0</v>
      </c>
      <c r="BD29">
        <v>0</v>
      </c>
      <c r="BE29">
        <v>29.03</v>
      </c>
      <c r="BF29">
        <v>0.53</v>
      </c>
      <c r="BG29">
        <v>0.97</v>
      </c>
      <c r="BH29">
        <v>0.93</v>
      </c>
      <c r="BI29">
        <v>3.87</v>
      </c>
      <c r="BJ29">
        <v>0.59</v>
      </c>
      <c r="BK29">
        <v>19.350000000000001</v>
      </c>
      <c r="BL29">
        <v>4.84</v>
      </c>
      <c r="BM29">
        <v>0</v>
      </c>
      <c r="BN29">
        <v>96.76</v>
      </c>
      <c r="BO29">
        <v>48.38</v>
      </c>
      <c r="BP29">
        <v>5.19</v>
      </c>
      <c r="BQ29">
        <v>0.59</v>
      </c>
      <c r="BR29">
        <v>2.1</v>
      </c>
      <c r="BS29">
        <v>0.9</v>
      </c>
    </row>
    <row r="30" spans="1:71">
      <c r="A30" t="s">
        <v>270</v>
      </c>
      <c r="G30" t="s">
        <v>72</v>
      </c>
      <c r="H30" s="115">
        <v>405.63999999999993</v>
      </c>
      <c r="I30" s="88">
        <v>139.38</v>
      </c>
      <c r="J30" s="88">
        <v>150.92000000000002</v>
      </c>
      <c r="K30" s="88">
        <v>24.19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0</v>
      </c>
      <c r="AE30">
        <v>0</v>
      </c>
      <c r="AF30">
        <v>47.41</v>
      </c>
      <c r="AG30">
        <v>0</v>
      </c>
      <c r="AH30">
        <v>0</v>
      </c>
      <c r="AI30">
        <v>0</v>
      </c>
      <c r="AJ30">
        <v>40.64</v>
      </c>
      <c r="AK30">
        <v>0</v>
      </c>
      <c r="AL30">
        <v>49.83</v>
      </c>
      <c r="AM30">
        <v>46.44</v>
      </c>
      <c r="AN30">
        <v>0</v>
      </c>
      <c r="AO30">
        <v>0</v>
      </c>
      <c r="AP30">
        <v>145.13999999999999</v>
      </c>
      <c r="AQ30">
        <v>38.700000000000003</v>
      </c>
      <c r="AR30">
        <v>0</v>
      </c>
      <c r="AS30">
        <v>0</v>
      </c>
      <c r="AT30">
        <v>0</v>
      </c>
      <c r="AU30">
        <v>14.51</v>
      </c>
      <c r="AV30">
        <v>0</v>
      </c>
      <c r="AW30">
        <v>0</v>
      </c>
      <c r="AX30">
        <v>0</v>
      </c>
      <c r="AY30">
        <v>87.08</v>
      </c>
      <c r="AZ30">
        <v>14.51</v>
      </c>
      <c r="BA30">
        <v>21.29</v>
      </c>
      <c r="BB30">
        <v>0</v>
      </c>
      <c r="BC30">
        <v>0</v>
      </c>
      <c r="BD30">
        <v>0</v>
      </c>
      <c r="BE30">
        <v>29.03</v>
      </c>
      <c r="BF30">
        <v>0.53</v>
      </c>
      <c r="BG30">
        <v>0.97</v>
      </c>
      <c r="BH30">
        <v>0.93</v>
      </c>
      <c r="BI30">
        <v>3.87</v>
      </c>
      <c r="BJ30">
        <v>0.59</v>
      </c>
      <c r="BK30">
        <v>19.350000000000001</v>
      </c>
      <c r="BL30">
        <v>4.84</v>
      </c>
      <c r="BM30">
        <v>0</v>
      </c>
      <c r="BN30">
        <v>96.76</v>
      </c>
      <c r="BO30">
        <v>48.38</v>
      </c>
      <c r="BP30">
        <v>5.19</v>
      </c>
      <c r="BQ30">
        <v>0.59</v>
      </c>
      <c r="BR30">
        <v>2.8</v>
      </c>
      <c r="BS30">
        <v>1.2</v>
      </c>
    </row>
    <row r="31" spans="1:71">
      <c r="A31" t="s">
        <v>280</v>
      </c>
      <c r="G31" t="s">
        <v>73</v>
      </c>
      <c r="H31" s="115">
        <v>407.03999999999991</v>
      </c>
      <c r="I31" s="88">
        <v>174.99</v>
      </c>
      <c r="J31" s="88">
        <v>150.92000000000002</v>
      </c>
      <c r="K31" s="88">
        <v>24.19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0</v>
      </c>
      <c r="AE31">
        <v>0</v>
      </c>
      <c r="AF31">
        <v>47.41</v>
      </c>
      <c r="AG31">
        <v>0</v>
      </c>
      <c r="AH31">
        <v>0</v>
      </c>
      <c r="AI31">
        <v>0</v>
      </c>
      <c r="AJ31">
        <v>40.64</v>
      </c>
      <c r="AK31">
        <v>0</v>
      </c>
      <c r="AL31">
        <v>49.83</v>
      </c>
      <c r="AM31">
        <v>46.44</v>
      </c>
      <c r="AN31">
        <v>0</v>
      </c>
      <c r="AO31">
        <v>0</v>
      </c>
      <c r="AP31">
        <v>145.13999999999999</v>
      </c>
      <c r="AQ31">
        <v>38.700000000000003</v>
      </c>
      <c r="AR31">
        <v>0</v>
      </c>
      <c r="AS31">
        <v>0</v>
      </c>
      <c r="AT31">
        <v>0</v>
      </c>
      <c r="AU31">
        <v>14.51</v>
      </c>
      <c r="AV31">
        <v>0</v>
      </c>
      <c r="AW31">
        <v>0</v>
      </c>
      <c r="AX31">
        <v>0</v>
      </c>
      <c r="AY31">
        <v>116.11</v>
      </c>
      <c r="AZ31">
        <v>14.51</v>
      </c>
      <c r="BA31">
        <v>27.09</v>
      </c>
      <c r="BB31">
        <v>0</v>
      </c>
      <c r="BC31">
        <v>0</v>
      </c>
      <c r="BD31">
        <v>0</v>
      </c>
      <c r="BE31">
        <v>29.03</v>
      </c>
      <c r="BF31">
        <v>0.53</v>
      </c>
      <c r="BG31">
        <v>0.97</v>
      </c>
      <c r="BH31">
        <v>0.93</v>
      </c>
      <c r="BI31">
        <v>3.87</v>
      </c>
      <c r="BJ31">
        <v>0.59</v>
      </c>
      <c r="BK31">
        <v>19.350000000000001</v>
      </c>
      <c r="BL31">
        <v>4.84</v>
      </c>
      <c r="BM31">
        <v>0</v>
      </c>
      <c r="BN31">
        <v>96.76</v>
      </c>
      <c r="BO31">
        <v>48.38</v>
      </c>
      <c r="BP31">
        <v>5.19</v>
      </c>
      <c r="BQ31">
        <v>0.59</v>
      </c>
      <c r="BR31">
        <v>4.2</v>
      </c>
      <c r="BS31">
        <v>1.8</v>
      </c>
    </row>
    <row r="32" spans="1:71">
      <c r="A32" t="s">
        <v>281</v>
      </c>
      <c r="G32" t="s">
        <v>74</v>
      </c>
      <c r="H32" s="115">
        <v>408.43999999999994</v>
      </c>
      <c r="I32" s="88">
        <v>180.43999999999997</v>
      </c>
      <c r="J32" s="88">
        <v>150.92000000000002</v>
      </c>
      <c r="K32" s="88">
        <v>24.19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0</v>
      </c>
      <c r="AE32">
        <v>0</v>
      </c>
      <c r="AF32">
        <v>47.41</v>
      </c>
      <c r="AG32">
        <v>0</v>
      </c>
      <c r="AH32">
        <v>0</v>
      </c>
      <c r="AI32">
        <v>0</v>
      </c>
      <c r="AJ32">
        <v>40.64</v>
      </c>
      <c r="AK32">
        <v>0</v>
      </c>
      <c r="AL32">
        <v>49.83</v>
      </c>
      <c r="AM32">
        <v>46.44</v>
      </c>
      <c r="AN32">
        <v>0</v>
      </c>
      <c r="AO32">
        <v>0</v>
      </c>
      <c r="AP32">
        <v>145.13999999999999</v>
      </c>
      <c r="AQ32">
        <v>38.700000000000003</v>
      </c>
      <c r="AR32">
        <v>0</v>
      </c>
      <c r="AS32">
        <v>0</v>
      </c>
      <c r="AT32">
        <v>0</v>
      </c>
      <c r="AU32">
        <v>14.51</v>
      </c>
      <c r="AV32">
        <v>0</v>
      </c>
      <c r="AW32">
        <v>0</v>
      </c>
      <c r="AX32">
        <v>0</v>
      </c>
      <c r="AY32">
        <v>130.63</v>
      </c>
      <c r="AZ32">
        <v>14.51</v>
      </c>
      <c r="BA32">
        <v>17.420000000000002</v>
      </c>
      <c r="BB32">
        <v>0</v>
      </c>
      <c r="BC32">
        <v>0</v>
      </c>
      <c r="BD32">
        <v>0</v>
      </c>
      <c r="BE32">
        <v>29.03</v>
      </c>
      <c r="BF32">
        <v>0.53</v>
      </c>
      <c r="BG32">
        <v>0.97</v>
      </c>
      <c r="BH32">
        <v>0.93</v>
      </c>
      <c r="BI32">
        <v>3.87</v>
      </c>
      <c r="BJ32">
        <v>0.59</v>
      </c>
      <c r="BK32">
        <v>19.350000000000001</v>
      </c>
      <c r="BL32">
        <v>4.84</v>
      </c>
      <c r="BM32">
        <v>0</v>
      </c>
      <c r="BN32">
        <v>96.76</v>
      </c>
      <c r="BO32">
        <v>48.38</v>
      </c>
      <c r="BP32">
        <v>5.19</v>
      </c>
      <c r="BQ32">
        <v>0.59</v>
      </c>
      <c r="BR32">
        <v>5.6</v>
      </c>
      <c r="BS32">
        <v>2.4</v>
      </c>
    </row>
    <row r="33" spans="1:71">
      <c r="A33" t="s">
        <v>282</v>
      </c>
      <c r="G33" t="s">
        <v>75</v>
      </c>
      <c r="H33" s="115">
        <v>411.33999999999992</v>
      </c>
      <c r="I33" s="88">
        <v>183.61999999999998</v>
      </c>
      <c r="J33" s="88">
        <v>150.92000000000002</v>
      </c>
      <c r="K33" s="88">
        <v>24.19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0</v>
      </c>
      <c r="AE33">
        <v>0</v>
      </c>
      <c r="AF33">
        <v>47.41</v>
      </c>
      <c r="AG33">
        <v>0</v>
      </c>
      <c r="AH33">
        <v>0</v>
      </c>
      <c r="AI33">
        <v>0</v>
      </c>
      <c r="AJ33">
        <v>40.64</v>
      </c>
      <c r="AK33">
        <v>0</v>
      </c>
      <c r="AL33">
        <v>49.83</v>
      </c>
      <c r="AM33">
        <v>46.44</v>
      </c>
      <c r="AN33">
        <v>0</v>
      </c>
      <c r="AO33">
        <v>0</v>
      </c>
      <c r="AP33">
        <v>145.13999999999999</v>
      </c>
      <c r="AQ33">
        <v>38.700000000000003</v>
      </c>
      <c r="AR33">
        <v>0</v>
      </c>
      <c r="AS33">
        <v>0</v>
      </c>
      <c r="AT33">
        <v>0</v>
      </c>
      <c r="AU33">
        <v>14.51</v>
      </c>
      <c r="AV33">
        <v>0</v>
      </c>
      <c r="AW33">
        <v>0</v>
      </c>
      <c r="AX33">
        <v>0</v>
      </c>
      <c r="AY33">
        <v>130.63</v>
      </c>
      <c r="AZ33">
        <v>14.51</v>
      </c>
      <c r="BA33">
        <v>19.350000000000001</v>
      </c>
      <c r="BB33">
        <v>0</v>
      </c>
      <c r="BC33">
        <v>0</v>
      </c>
      <c r="BD33">
        <v>0</v>
      </c>
      <c r="BE33">
        <v>29.03</v>
      </c>
      <c r="BF33">
        <v>0.53</v>
      </c>
      <c r="BG33">
        <v>0.97</v>
      </c>
      <c r="BH33">
        <v>0.93</v>
      </c>
      <c r="BI33">
        <v>3.87</v>
      </c>
      <c r="BJ33">
        <v>0.59</v>
      </c>
      <c r="BK33">
        <v>19.350000000000001</v>
      </c>
      <c r="BL33">
        <v>4.84</v>
      </c>
      <c r="BM33">
        <v>0</v>
      </c>
      <c r="BN33">
        <v>96.76</v>
      </c>
      <c r="BO33">
        <v>48.38</v>
      </c>
      <c r="BP33">
        <v>5.19</v>
      </c>
      <c r="BQ33">
        <v>0.59</v>
      </c>
      <c r="BR33">
        <v>8.5</v>
      </c>
      <c r="BS33">
        <v>3.65</v>
      </c>
    </row>
    <row r="34" spans="1:71">
      <c r="A34" t="s">
        <v>283</v>
      </c>
      <c r="G34" t="s">
        <v>76</v>
      </c>
      <c r="H34" s="115">
        <v>413.92999999999989</v>
      </c>
      <c r="I34" s="88">
        <v>181.82999999999996</v>
      </c>
      <c r="J34" s="88">
        <v>150.92000000000002</v>
      </c>
      <c r="K34" s="88">
        <v>24.19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0</v>
      </c>
      <c r="AE34">
        <v>0</v>
      </c>
      <c r="AF34">
        <v>47.41</v>
      </c>
      <c r="AG34">
        <v>0</v>
      </c>
      <c r="AH34">
        <v>0</v>
      </c>
      <c r="AI34">
        <v>0</v>
      </c>
      <c r="AJ34">
        <v>40.64</v>
      </c>
      <c r="AK34">
        <v>0</v>
      </c>
      <c r="AL34">
        <v>49.83</v>
      </c>
      <c r="AM34">
        <v>46.44</v>
      </c>
      <c r="AN34">
        <v>0</v>
      </c>
      <c r="AO34">
        <v>0</v>
      </c>
      <c r="AP34">
        <v>145.13999999999999</v>
      </c>
      <c r="AQ34">
        <v>38.700000000000003</v>
      </c>
      <c r="AR34">
        <v>0</v>
      </c>
      <c r="AS34">
        <v>0</v>
      </c>
      <c r="AT34">
        <v>0</v>
      </c>
      <c r="AU34">
        <v>14.51</v>
      </c>
      <c r="AV34">
        <v>0</v>
      </c>
      <c r="AW34">
        <v>0</v>
      </c>
      <c r="AX34">
        <v>0</v>
      </c>
      <c r="AY34">
        <v>130.63</v>
      </c>
      <c r="AZ34">
        <v>14.51</v>
      </c>
      <c r="BA34">
        <v>16.45</v>
      </c>
      <c r="BB34">
        <v>0</v>
      </c>
      <c r="BC34">
        <v>0</v>
      </c>
      <c r="BD34">
        <v>0</v>
      </c>
      <c r="BE34">
        <v>29.03</v>
      </c>
      <c r="BF34">
        <v>0.53</v>
      </c>
      <c r="BG34">
        <v>0.97</v>
      </c>
      <c r="BH34">
        <v>0.93</v>
      </c>
      <c r="BI34">
        <v>3.87</v>
      </c>
      <c r="BJ34">
        <v>0.59</v>
      </c>
      <c r="BK34">
        <v>19.350000000000001</v>
      </c>
      <c r="BL34">
        <v>4.84</v>
      </c>
      <c r="BM34">
        <v>0</v>
      </c>
      <c r="BN34">
        <v>96.76</v>
      </c>
      <c r="BO34">
        <v>48.38</v>
      </c>
      <c r="BP34">
        <v>5.19</v>
      </c>
      <c r="BQ34">
        <v>0.59</v>
      </c>
      <c r="BR34">
        <v>11.09</v>
      </c>
      <c r="BS34">
        <v>4.76</v>
      </c>
    </row>
    <row r="35" spans="1:71">
      <c r="A35" t="s">
        <v>298</v>
      </c>
      <c r="G35" t="s">
        <v>77</v>
      </c>
      <c r="H35" s="115">
        <v>416.69</v>
      </c>
      <c r="I35" s="88">
        <v>181.00999999999996</v>
      </c>
      <c r="J35" s="88">
        <v>150.82000000000002</v>
      </c>
      <c r="K35" s="88">
        <v>24.19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0</v>
      </c>
      <c r="AE35">
        <v>0</v>
      </c>
      <c r="AF35">
        <v>47.41</v>
      </c>
      <c r="AG35">
        <v>0</v>
      </c>
      <c r="AH35">
        <v>0</v>
      </c>
      <c r="AI35">
        <v>0</v>
      </c>
      <c r="AJ35">
        <v>40.64</v>
      </c>
      <c r="AK35">
        <v>0</v>
      </c>
      <c r="AL35">
        <v>49.83</v>
      </c>
      <c r="AM35">
        <v>46.44</v>
      </c>
      <c r="AN35">
        <v>0</v>
      </c>
      <c r="AO35">
        <v>0</v>
      </c>
      <c r="AP35">
        <v>145.13999999999999</v>
      </c>
      <c r="AQ35">
        <v>38.700000000000003</v>
      </c>
      <c r="AR35">
        <v>0</v>
      </c>
      <c r="AS35">
        <v>0</v>
      </c>
      <c r="AT35">
        <v>0</v>
      </c>
      <c r="AU35">
        <v>14.51</v>
      </c>
      <c r="AV35">
        <v>0</v>
      </c>
      <c r="AW35">
        <v>0</v>
      </c>
      <c r="AX35">
        <v>0</v>
      </c>
      <c r="AY35">
        <v>130.63</v>
      </c>
      <c r="AZ35">
        <v>14.51</v>
      </c>
      <c r="BA35">
        <v>14.51</v>
      </c>
      <c r="BB35">
        <v>0</v>
      </c>
      <c r="BC35">
        <v>0</v>
      </c>
      <c r="BD35">
        <v>0</v>
      </c>
      <c r="BE35">
        <v>29.03</v>
      </c>
      <c r="BF35">
        <v>0.53</v>
      </c>
      <c r="BG35">
        <v>0.97</v>
      </c>
      <c r="BH35">
        <v>0.97</v>
      </c>
      <c r="BI35">
        <v>3.87</v>
      </c>
      <c r="BJ35">
        <v>0.59</v>
      </c>
      <c r="BK35">
        <v>19.350000000000001</v>
      </c>
      <c r="BL35">
        <v>4.84</v>
      </c>
      <c r="BM35">
        <v>0</v>
      </c>
      <c r="BN35">
        <v>96.76</v>
      </c>
      <c r="BO35">
        <v>48.38</v>
      </c>
      <c r="BP35">
        <v>5.09</v>
      </c>
      <c r="BQ35">
        <v>0.59</v>
      </c>
      <c r="BR35">
        <v>13.72</v>
      </c>
      <c r="BS35">
        <v>5.88</v>
      </c>
    </row>
    <row r="36" spans="1:71">
      <c r="A36" t="s">
        <v>331</v>
      </c>
      <c r="G36" t="s">
        <v>78</v>
      </c>
      <c r="H36" s="115">
        <v>418.36999999999995</v>
      </c>
      <c r="I36" s="88">
        <v>178.82999999999998</v>
      </c>
      <c r="J36" s="88">
        <v>150.82000000000002</v>
      </c>
      <c r="K36" s="88">
        <v>24.19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0</v>
      </c>
      <c r="AE36">
        <v>0</v>
      </c>
      <c r="AF36">
        <v>47.41</v>
      </c>
      <c r="AG36">
        <v>0</v>
      </c>
      <c r="AH36">
        <v>0</v>
      </c>
      <c r="AI36">
        <v>0</v>
      </c>
      <c r="AJ36">
        <v>40.64</v>
      </c>
      <c r="AK36">
        <v>0</v>
      </c>
      <c r="AL36">
        <v>49.83</v>
      </c>
      <c r="AM36">
        <v>46.44</v>
      </c>
      <c r="AN36">
        <v>0</v>
      </c>
      <c r="AO36">
        <v>0</v>
      </c>
      <c r="AP36">
        <v>145.13999999999999</v>
      </c>
      <c r="AQ36">
        <v>38.700000000000003</v>
      </c>
      <c r="AR36">
        <v>0</v>
      </c>
      <c r="AS36">
        <v>0</v>
      </c>
      <c r="AT36">
        <v>0</v>
      </c>
      <c r="AU36">
        <v>14.51</v>
      </c>
      <c r="AV36">
        <v>0</v>
      </c>
      <c r="AW36">
        <v>0</v>
      </c>
      <c r="AX36">
        <v>0</v>
      </c>
      <c r="AY36">
        <v>125.79</v>
      </c>
      <c r="AZ36">
        <v>14.51</v>
      </c>
      <c r="BA36">
        <v>16.45</v>
      </c>
      <c r="BB36">
        <v>0</v>
      </c>
      <c r="BC36">
        <v>0</v>
      </c>
      <c r="BD36">
        <v>0</v>
      </c>
      <c r="BE36">
        <v>29.03</v>
      </c>
      <c r="BF36">
        <v>0.53</v>
      </c>
      <c r="BG36">
        <v>0.97</v>
      </c>
      <c r="BH36">
        <v>0.97</v>
      </c>
      <c r="BI36">
        <v>3.87</v>
      </c>
      <c r="BJ36">
        <v>0.59</v>
      </c>
      <c r="BK36">
        <v>19.350000000000001</v>
      </c>
      <c r="BL36">
        <v>4.84</v>
      </c>
      <c r="BM36">
        <v>0</v>
      </c>
      <c r="BN36">
        <v>96.76</v>
      </c>
      <c r="BO36">
        <v>48.38</v>
      </c>
      <c r="BP36">
        <v>5.09</v>
      </c>
      <c r="BQ36">
        <v>0.59</v>
      </c>
      <c r="BR36">
        <v>15.4</v>
      </c>
      <c r="BS36">
        <v>6.6</v>
      </c>
    </row>
    <row r="37" spans="1:71">
      <c r="A37" t="s">
        <v>332</v>
      </c>
      <c r="G37" t="s">
        <v>79</v>
      </c>
      <c r="H37" s="115">
        <v>421.16999999999996</v>
      </c>
      <c r="I37" s="88">
        <v>182.93</v>
      </c>
      <c r="J37" s="88">
        <v>150.82000000000002</v>
      </c>
      <c r="K37" s="88">
        <v>24.19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0</v>
      </c>
      <c r="AE37">
        <v>0</v>
      </c>
      <c r="AF37">
        <v>47.41</v>
      </c>
      <c r="AG37">
        <v>0</v>
      </c>
      <c r="AH37">
        <v>0</v>
      </c>
      <c r="AI37">
        <v>0</v>
      </c>
      <c r="AJ37">
        <v>40.64</v>
      </c>
      <c r="AK37">
        <v>0</v>
      </c>
      <c r="AL37">
        <v>49.83</v>
      </c>
      <c r="AM37">
        <v>46.44</v>
      </c>
      <c r="AN37">
        <v>0</v>
      </c>
      <c r="AO37">
        <v>0</v>
      </c>
      <c r="AP37">
        <v>145.13999999999999</v>
      </c>
      <c r="AQ37">
        <v>38.700000000000003</v>
      </c>
      <c r="AR37">
        <v>0</v>
      </c>
      <c r="AS37">
        <v>0</v>
      </c>
      <c r="AT37">
        <v>0</v>
      </c>
      <c r="AU37">
        <v>14.51</v>
      </c>
      <c r="AV37">
        <v>0</v>
      </c>
      <c r="AW37">
        <v>0</v>
      </c>
      <c r="AX37">
        <v>0</v>
      </c>
      <c r="AY37">
        <v>125.79</v>
      </c>
      <c r="AZ37">
        <v>14.51</v>
      </c>
      <c r="BA37">
        <v>19.350000000000001</v>
      </c>
      <c r="BB37">
        <v>0</v>
      </c>
      <c r="BC37">
        <v>0</v>
      </c>
      <c r="BD37">
        <v>0</v>
      </c>
      <c r="BE37">
        <v>29.03</v>
      </c>
      <c r="BF37">
        <v>0.53</v>
      </c>
      <c r="BG37">
        <v>0.97</v>
      </c>
      <c r="BH37">
        <v>0.97</v>
      </c>
      <c r="BI37">
        <v>3.87</v>
      </c>
      <c r="BJ37">
        <v>0.59</v>
      </c>
      <c r="BK37">
        <v>19.350000000000001</v>
      </c>
      <c r="BL37">
        <v>4.84</v>
      </c>
      <c r="BM37">
        <v>0</v>
      </c>
      <c r="BN37">
        <v>96.76</v>
      </c>
      <c r="BO37">
        <v>48.38</v>
      </c>
      <c r="BP37">
        <v>5.09</v>
      </c>
      <c r="BQ37">
        <v>0.59</v>
      </c>
      <c r="BR37">
        <v>18.2</v>
      </c>
      <c r="BS37">
        <v>7.8</v>
      </c>
    </row>
    <row r="38" spans="1:71">
      <c r="A38" t="s">
        <v>333</v>
      </c>
      <c r="G38" t="s">
        <v>80</v>
      </c>
      <c r="H38" s="115">
        <v>423.27</v>
      </c>
      <c r="I38" s="88">
        <v>188.67</v>
      </c>
      <c r="J38" s="88">
        <v>150.82000000000002</v>
      </c>
      <c r="K38" s="88">
        <v>24.19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0</v>
      </c>
      <c r="AE38">
        <v>0</v>
      </c>
      <c r="AF38">
        <v>47.41</v>
      </c>
      <c r="AG38">
        <v>0</v>
      </c>
      <c r="AH38">
        <v>0</v>
      </c>
      <c r="AI38">
        <v>0</v>
      </c>
      <c r="AJ38">
        <v>40.64</v>
      </c>
      <c r="AK38">
        <v>0</v>
      </c>
      <c r="AL38">
        <v>49.83</v>
      </c>
      <c r="AM38">
        <v>46.44</v>
      </c>
      <c r="AN38">
        <v>0</v>
      </c>
      <c r="AO38">
        <v>0</v>
      </c>
      <c r="AP38">
        <v>145.13999999999999</v>
      </c>
      <c r="AQ38">
        <v>38.700000000000003</v>
      </c>
      <c r="AR38">
        <v>0</v>
      </c>
      <c r="AS38">
        <v>0</v>
      </c>
      <c r="AT38">
        <v>0</v>
      </c>
      <c r="AU38">
        <v>14.51</v>
      </c>
      <c r="AV38">
        <v>0</v>
      </c>
      <c r="AW38">
        <v>0</v>
      </c>
      <c r="AX38">
        <v>0</v>
      </c>
      <c r="AY38">
        <v>125.79</v>
      </c>
      <c r="AZ38">
        <v>14.51</v>
      </c>
      <c r="BA38">
        <v>24.19</v>
      </c>
      <c r="BB38">
        <v>0</v>
      </c>
      <c r="BC38">
        <v>0</v>
      </c>
      <c r="BD38">
        <v>0</v>
      </c>
      <c r="BE38">
        <v>29.03</v>
      </c>
      <c r="BF38">
        <v>0.53</v>
      </c>
      <c r="BG38">
        <v>0.97</v>
      </c>
      <c r="BH38">
        <v>0.97</v>
      </c>
      <c r="BI38">
        <v>3.87</v>
      </c>
      <c r="BJ38">
        <v>0.59</v>
      </c>
      <c r="BK38">
        <v>19.350000000000001</v>
      </c>
      <c r="BL38">
        <v>4.84</v>
      </c>
      <c r="BM38">
        <v>0</v>
      </c>
      <c r="BN38">
        <v>96.76</v>
      </c>
      <c r="BO38">
        <v>48.38</v>
      </c>
      <c r="BP38">
        <v>5.09</v>
      </c>
      <c r="BQ38">
        <v>0.59</v>
      </c>
      <c r="BR38">
        <v>20.3</v>
      </c>
      <c r="BS38">
        <v>8.6999999999999993</v>
      </c>
    </row>
    <row r="39" spans="1:71">
      <c r="A39" t="s">
        <v>334</v>
      </c>
      <c r="G39" t="s">
        <v>81</v>
      </c>
      <c r="H39" s="115">
        <v>425.41999999999996</v>
      </c>
      <c r="I39" s="88">
        <v>201.17999999999998</v>
      </c>
      <c r="J39" s="88">
        <v>150.82000000000002</v>
      </c>
      <c r="K39" s="88">
        <v>24.19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0</v>
      </c>
      <c r="AE39">
        <v>0</v>
      </c>
      <c r="AF39">
        <v>47.41</v>
      </c>
      <c r="AG39">
        <v>0</v>
      </c>
      <c r="AH39">
        <v>0</v>
      </c>
      <c r="AI39">
        <v>0</v>
      </c>
      <c r="AJ39">
        <v>40.64</v>
      </c>
      <c r="AK39">
        <v>0</v>
      </c>
      <c r="AL39">
        <v>49.83</v>
      </c>
      <c r="AM39">
        <v>46.44</v>
      </c>
      <c r="AN39">
        <v>0</v>
      </c>
      <c r="AO39">
        <v>0</v>
      </c>
      <c r="AP39">
        <v>145.13999999999999</v>
      </c>
      <c r="AQ39">
        <v>38.700000000000003</v>
      </c>
      <c r="AR39">
        <v>0</v>
      </c>
      <c r="AS39">
        <v>0</v>
      </c>
      <c r="AT39">
        <v>0</v>
      </c>
      <c r="AU39">
        <v>14.51</v>
      </c>
      <c r="AV39">
        <v>0</v>
      </c>
      <c r="AW39">
        <v>0</v>
      </c>
      <c r="AX39">
        <v>0</v>
      </c>
      <c r="AY39">
        <v>125.79</v>
      </c>
      <c r="AZ39">
        <v>14.51</v>
      </c>
      <c r="BA39">
        <v>35.799999999999997</v>
      </c>
      <c r="BB39">
        <v>0</v>
      </c>
      <c r="BC39">
        <v>0</v>
      </c>
      <c r="BD39">
        <v>0</v>
      </c>
      <c r="BE39">
        <v>29.03</v>
      </c>
      <c r="BF39">
        <v>0.57999999999999996</v>
      </c>
      <c r="BG39">
        <v>0.97</v>
      </c>
      <c r="BH39">
        <v>0.97</v>
      </c>
      <c r="BI39">
        <v>3.87</v>
      </c>
      <c r="BJ39">
        <v>0.59</v>
      </c>
      <c r="BK39">
        <v>19.350000000000001</v>
      </c>
      <c r="BL39">
        <v>4.84</v>
      </c>
      <c r="BM39">
        <v>0</v>
      </c>
      <c r="BN39">
        <v>96.76</v>
      </c>
      <c r="BO39">
        <v>48.38</v>
      </c>
      <c r="BP39">
        <v>5.09</v>
      </c>
      <c r="BQ39">
        <v>0.59</v>
      </c>
      <c r="BR39">
        <v>22.4</v>
      </c>
      <c r="BS39">
        <v>9.6</v>
      </c>
    </row>
    <row r="40" spans="1:71">
      <c r="A40" t="s">
        <v>355</v>
      </c>
      <c r="G40" t="s">
        <v>82</v>
      </c>
      <c r="H40" s="115">
        <v>427.52</v>
      </c>
      <c r="I40" s="88">
        <v>212.72</v>
      </c>
      <c r="J40" s="88">
        <v>150.82000000000002</v>
      </c>
      <c r="K40" s="88">
        <v>24.19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0</v>
      </c>
      <c r="AE40">
        <v>0</v>
      </c>
      <c r="AF40">
        <v>47.41</v>
      </c>
      <c r="AG40">
        <v>0</v>
      </c>
      <c r="AH40">
        <v>0</v>
      </c>
      <c r="AI40">
        <v>0</v>
      </c>
      <c r="AJ40">
        <v>40.64</v>
      </c>
      <c r="AK40">
        <v>0</v>
      </c>
      <c r="AL40">
        <v>49.83</v>
      </c>
      <c r="AM40">
        <v>46.44</v>
      </c>
      <c r="AN40">
        <v>0</v>
      </c>
      <c r="AO40">
        <v>0</v>
      </c>
      <c r="AP40">
        <v>145.13999999999999</v>
      </c>
      <c r="AQ40">
        <v>38.700000000000003</v>
      </c>
      <c r="AR40">
        <v>0</v>
      </c>
      <c r="AS40">
        <v>0</v>
      </c>
      <c r="AT40">
        <v>0</v>
      </c>
      <c r="AU40">
        <v>14.51</v>
      </c>
      <c r="AV40">
        <v>0</v>
      </c>
      <c r="AW40">
        <v>0</v>
      </c>
      <c r="AX40">
        <v>0</v>
      </c>
      <c r="AY40">
        <v>135.46</v>
      </c>
      <c r="AZ40">
        <v>14.51</v>
      </c>
      <c r="BA40">
        <v>36.770000000000003</v>
      </c>
      <c r="BB40">
        <v>0</v>
      </c>
      <c r="BC40">
        <v>0</v>
      </c>
      <c r="BD40">
        <v>0</v>
      </c>
      <c r="BE40">
        <v>29.03</v>
      </c>
      <c r="BF40">
        <v>0.57999999999999996</v>
      </c>
      <c r="BG40">
        <v>0.97</v>
      </c>
      <c r="BH40">
        <v>0.97</v>
      </c>
      <c r="BI40">
        <v>3.87</v>
      </c>
      <c r="BJ40">
        <v>0.59</v>
      </c>
      <c r="BK40">
        <v>19.350000000000001</v>
      </c>
      <c r="BL40">
        <v>4.84</v>
      </c>
      <c r="BM40">
        <v>0</v>
      </c>
      <c r="BN40">
        <v>96.76</v>
      </c>
      <c r="BO40">
        <v>48.38</v>
      </c>
      <c r="BP40">
        <v>5.09</v>
      </c>
      <c r="BQ40">
        <v>0.59</v>
      </c>
      <c r="BR40">
        <v>24.5</v>
      </c>
      <c r="BS40">
        <v>10.5</v>
      </c>
    </row>
    <row r="41" spans="1:71">
      <c r="A41" t="s">
        <v>356</v>
      </c>
      <c r="G41" t="s">
        <v>83</v>
      </c>
      <c r="H41" s="115">
        <v>429.62</v>
      </c>
      <c r="I41" s="88">
        <v>202.98</v>
      </c>
      <c r="J41" s="88">
        <v>150.82000000000002</v>
      </c>
      <c r="K41" s="88">
        <v>24.19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0</v>
      </c>
      <c r="AE41">
        <v>0</v>
      </c>
      <c r="AF41">
        <v>47.41</v>
      </c>
      <c r="AG41">
        <v>0</v>
      </c>
      <c r="AH41">
        <v>0</v>
      </c>
      <c r="AI41">
        <v>0</v>
      </c>
      <c r="AJ41">
        <v>40.64</v>
      </c>
      <c r="AK41">
        <v>0</v>
      </c>
      <c r="AL41">
        <v>49.83</v>
      </c>
      <c r="AM41">
        <v>46.44</v>
      </c>
      <c r="AN41">
        <v>0</v>
      </c>
      <c r="AO41">
        <v>0</v>
      </c>
      <c r="AP41">
        <v>145.13999999999999</v>
      </c>
      <c r="AQ41">
        <v>38.700000000000003</v>
      </c>
      <c r="AR41">
        <v>0</v>
      </c>
      <c r="AS41">
        <v>0</v>
      </c>
      <c r="AT41">
        <v>0</v>
      </c>
      <c r="AU41">
        <v>14.51</v>
      </c>
      <c r="AV41">
        <v>0</v>
      </c>
      <c r="AW41">
        <v>0</v>
      </c>
      <c r="AX41">
        <v>0</v>
      </c>
      <c r="AY41">
        <v>125.79</v>
      </c>
      <c r="AZ41">
        <v>14.51</v>
      </c>
      <c r="BA41">
        <v>35.799999999999997</v>
      </c>
      <c r="BB41">
        <v>0</v>
      </c>
      <c r="BC41">
        <v>0</v>
      </c>
      <c r="BD41">
        <v>0</v>
      </c>
      <c r="BE41">
        <v>29.03</v>
      </c>
      <c r="BF41">
        <v>0.57999999999999996</v>
      </c>
      <c r="BG41">
        <v>0.97</v>
      </c>
      <c r="BH41">
        <v>0.97</v>
      </c>
      <c r="BI41">
        <v>3.87</v>
      </c>
      <c r="BJ41">
        <v>0.59</v>
      </c>
      <c r="BK41">
        <v>19.350000000000001</v>
      </c>
      <c r="BL41">
        <v>4.84</v>
      </c>
      <c r="BM41">
        <v>0</v>
      </c>
      <c r="BN41">
        <v>96.76</v>
      </c>
      <c r="BO41">
        <v>48.38</v>
      </c>
      <c r="BP41">
        <v>5.09</v>
      </c>
      <c r="BQ41">
        <v>0.59</v>
      </c>
      <c r="BR41">
        <v>26.6</v>
      </c>
      <c r="BS41">
        <v>11.4</v>
      </c>
    </row>
    <row r="42" spans="1:71">
      <c r="A42" t="s">
        <v>357</v>
      </c>
      <c r="G42" t="s">
        <v>84</v>
      </c>
      <c r="H42" s="115">
        <v>432.32</v>
      </c>
      <c r="I42" s="88">
        <v>203.16000000000003</v>
      </c>
      <c r="J42" s="88">
        <v>150.82000000000002</v>
      </c>
      <c r="K42" s="88">
        <v>24.19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0</v>
      </c>
      <c r="AE42">
        <v>0</v>
      </c>
      <c r="AF42">
        <v>47.41</v>
      </c>
      <c r="AG42">
        <v>0</v>
      </c>
      <c r="AH42">
        <v>0</v>
      </c>
      <c r="AI42">
        <v>0</v>
      </c>
      <c r="AJ42">
        <v>40.64</v>
      </c>
      <c r="AK42">
        <v>0</v>
      </c>
      <c r="AL42">
        <v>49.83</v>
      </c>
      <c r="AM42">
        <v>46.44</v>
      </c>
      <c r="AN42">
        <v>0</v>
      </c>
      <c r="AO42">
        <v>0</v>
      </c>
      <c r="AP42">
        <v>145.13999999999999</v>
      </c>
      <c r="AQ42">
        <v>38.700000000000003</v>
      </c>
      <c r="AR42">
        <v>0</v>
      </c>
      <c r="AS42">
        <v>0</v>
      </c>
      <c r="AT42">
        <v>0</v>
      </c>
      <c r="AU42">
        <v>14.51</v>
      </c>
      <c r="AV42">
        <v>0</v>
      </c>
      <c r="AW42">
        <v>0</v>
      </c>
      <c r="AX42">
        <v>0</v>
      </c>
      <c r="AY42">
        <v>125.79</v>
      </c>
      <c r="AZ42">
        <v>14.51</v>
      </c>
      <c r="BA42">
        <v>34.83</v>
      </c>
      <c r="BB42">
        <v>0</v>
      </c>
      <c r="BC42">
        <v>0</v>
      </c>
      <c r="BD42">
        <v>0</v>
      </c>
      <c r="BE42">
        <v>29.03</v>
      </c>
      <c r="BF42">
        <v>0.57999999999999996</v>
      </c>
      <c r="BG42">
        <v>0.97</v>
      </c>
      <c r="BH42">
        <v>0.97</v>
      </c>
      <c r="BI42">
        <v>3.87</v>
      </c>
      <c r="BJ42">
        <v>0.59</v>
      </c>
      <c r="BK42">
        <v>19.350000000000001</v>
      </c>
      <c r="BL42">
        <v>4.84</v>
      </c>
      <c r="BM42">
        <v>0</v>
      </c>
      <c r="BN42">
        <v>96.76</v>
      </c>
      <c r="BO42">
        <v>48.38</v>
      </c>
      <c r="BP42">
        <v>5.09</v>
      </c>
      <c r="BQ42">
        <v>0.59</v>
      </c>
      <c r="BR42">
        <v>29.3</v>
      </c>
      <c r="BS42">
        <v>12.55</v>
      </c>
    </row>
    <row r="43" spans="1:71">
      <c r="A43" t="s">
        <v>363</v>
      </c>
      <c r="G43" t="s">
        <v>85</v>
      </c>
      <c r="H43" s="115">
        <v>432.77</v>
      </c>
      <c r="I43" s="88">
        <v>168.53</v>
      </c>
      <c r="J43" s="88">
        <v>150.82000000000002</v>
      </c>
      <c r="K43" s="88">
        <v>24.19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0</v>
      </c>
      <c r="AE43">
        <v>0</v>
      </c>
      <c r="AF43">
        <v>47.41</v>
      </c>
      <c r="AG43">
        <v>0</v>
      </c>
      <c r="AH43">
        <v>0</v>
      </c>
      <c r="AI43">
        <v>0</v>
      </c>
      <c r="AJ43">
        <v>40.64</v>
      </c>
      <c r="AK43">
        <v>0</v>
      </c>
      <c r="AL43">
        <v>49.83</v>
      </c>
      <c r="AM43">
        <v>46.44</v>
      </c>
      <c r="AN43">
        <v>0</v>
      </c>
      <c r="AO43">
        <v>0</v>
      </c>
      <c r="AP43">
        <v>145.13999999999999</v>
      </c>
      <c r="AQ43">
        <v>38.700000000000003</v>
      </c>
      <c r="AR43">
        <v>0</v>
      </c>
      <c r="AS43">
        <v>0</v>
      </c>
      <c r="AT43">
        <v>0</v>
      </c>
      <c r="AU43">
        <v>14.51</v>
      </c>
      <c r="AV43">
        <v>0</v>
      </c>
      <c r="AW43">
        <v>0</v>
      </c>
      <c r="AX43">
        <v>0</v>
      </c>
      <c r="AY43">
        <v>125.79</v>
      </c>
      <c r="AZ43">
        <v>14.51</v>
      </c>
      <c r="BA43">
        <v>0</v>
      </c>
      <c r="BB43">
        <v>0</v>
      </c>
      <c r="BC43">
        <v>0</v>
      </c>
      <c r="BD43">
        <v>0</v>
      </c>
      <c r="BE43">
        <v>29.03</v>
      </c>
      <c r="BF43">
        <v>0.57999999999999996</v>
      </c>
      <c r="BG43">
        <v>0.97</v>
      </c>
      <c r="BH43">
        <v>0.97</v>
      </c>
      <c r="BI43">
        <v>3.87</v>
      </c>
      <c r="BJ43">
        <v>0.59</v>
      </c>
      <c r="BK43">
        <v>19.350000000000001</v>
      </c>
      <c r="BL43">
        <v>3.87</v>
      </c>
      <c r="BM43">
        <v>0.97</v>
      </c>
      <c r="BN43">
        <v>96.76</v>
      </c>
      <c r="BO43">
        <v>48.38</v>
      </c>
      <c r="BP43">
        <v>5.09</v>
      </c>
      <c r="BQ43">
        <v>0.59</v>
      </c>
      <c r="BR43">
        <v>29.75</v>
      </c>
      <c r="BS43">
        <v>12.75</v>
      </c>
    </row>
    <row r="44" spans="1:71">
      <c r="A44" t="s">
        <v>367</v>
      </c>
      <c r="G44" t="s">
        <v>86</v>
      </c>
      <c r="H44" s="115">
        <v>434.87</v>
      </c>
      <c r="I44" s="88">
        <v>169.43</v>
      </c>
      <c r="J44" s="88">
        <v>150.82000000000002</v>
      </c>
      <c r="K44" s="88">
        <v>24.19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0</v>
      </c>
      <c r="AE44">
        <v>0</v>
      </c>
      <c r="AF44">
        <v>47.41</v>
      </c>
      <c r="AG44">
        <v>0</v>
      </c>
      <c r="AH44">
        <v>0</v>
      </c>
      <c r="AI44">
        <v>0</v>
      </c>
      <c r="AJ44">
        <v>40.64</v>
      </c>
      <c r="AK44">
        <v>0</v>
      </c>
      <c r="AL44">
        <v>49.83</v>
      </c>
      <c r="AM44">
        <v>46.44</v>
      </c>
      <c r="AN44">
        <v>0</v>
      </c>
      <c r="AO44">
        <v>0</v>
      </c>
      <c r="AP44">
        <v>145.13999999999999</v>
      </c>
      <c r="AQ44">
        <v>38.700000000000003</v>
      </c>
      <c r="AR44">
        <v>0</v>
      </c>
      <c r="AS44">
        <v>0</v>
      </c>
      <c r="AT44">
        <v>0</v>
      </c>
      <c r="AU44">
        <v>14.51</v>
      </c>
      <c r="AV44">
        <v>0</v>
      </c>
      <c r="AW44">
        <v>0</v>
      </c>
      <c r="AX44">
        <v>0</v>
      </c>
      <c r="AY44">
        <v>125.79</v>
      </c>
      <c r="AZ44">
        <v>14.51</v>
      </c>
      <c r="BA44">
        <v>0</v>
      </c>
      <c r="BB44">
        <v>0</v>
      </c>
      <c r="BC44">
        <v>0</v>
      </c>
      <c r="BD44">
        <v>0</v>
      </c>
      <c r="BE44">
        <v>29.03</v>
      </c>
      <c r="BF44">
        <v>0.57999999999999996</v>
      </c>
      <c r="BG44">
        <v>0.97</v>
      </c>
      <c r="BH44">
        <v>0.97</v>
      </c>
      <c r="BI44">
        <v>3.87</v>
      </c>
      <c r="BJ44">
        <v>0.59</v>
      </c>
      <c r="BK44">
        <v>19.350000000000001</v>
      </c>
      <c r="BL44">
        <v>3.87</v>
      </c>
      <c r="BM44">
        <v>0.97</v>
      </c>
      <c r="BN44">
        <v>96.76</v>
      </c>
      <c r="BO44">
        <v>48.38</v>
      </c>
      <c r="BP44">
        <v>5.09</v>
      </c>
      <c r="BQ44">
        <v>0.59</v>
      </c>
      <c r="BR44">
        <v>31.85</v>
      </c>
      <c r="BS44">
        <v>13.65</v>
      </c>
    </row>
    <row r="45" spans="1:71">
      <c r="A45" t="s">
        <v>390</v>
      </c>
      <c r="G45" t="s">
        <v>87</v>
      </c>
      <c r="H45" s="115">
        <v>436.27</v>
      </c>
      <c r="I45" s="88">
        <v>179.7</v>
      </c>
      <c r="J45" s="88">
        <v>150.82000000000002</v>
      </c>
      <c r="K45" s="88">
        <v>24.19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0</v>
      </c>
      <c r="AE45">
        <v>0</v>
      </c>
      <c r="AF45">
        <v>47.41</v>
      </c>
      <c r="AG45">
        <v>0</v>
      </c>
      <c r="AH45">
        <v>0</v>
      </c>
      <c r="AI45">
        <v>0</v>
      </c>
      <c r="AJ45">
        <v>40.64</v>
      </c>
      <c r="AK45">
        <v>0</v>
      </c>
      <c r="AL45">
        <v>49.83</v>
      </c>
      <c r="AM45">
        <v>46.44</v>
      </c>
      <c r="AN45">
        <v>0</v>
      </c>
      <c r="AO45">
        <v>0</v>
      </c>
      <c r="AP45">
        <v>145.13999999999999</v>
      </c>
      <c r="AQ45">
        <v>38.700000000000003</v>
      </c>
      <c r="AR45">
        <v>0</v>
      </c>
      <c r="AS45">
        <v>0</v>
      </c>
      <c r="AT45">
        <v>0</v>
      </c>
      <c r="AU45">
        <v>14.51</v>
      </c>
      <c r="AV45">
        <v>0</v>
      </c>
      <c r="AW45">
        <v>0</v>
      </c>
      <c r="AX45">
        <v>0</v>
      </c>
      <c r="AY45">
        <v>135.46</v>
      </c>
      <c r="AZ45">
        <v>14.51</v>
      </c>
      <c r="BA45">
        <v>0</v>
      </c>
      <c r="BB45">
        <v>0</v>
      </c>
      <c r="BC45">
        <v>0</v>
      </c>
      <c r="BD45">
        <v>0</v>
      </c>
      <c r="BE45">
        <v>29.03</v>
      </c>
      <c r="BF45">
        <v>0.57999999999999996</v>
      </c>
      <c r="BG45">
        <v>0.97</v>
      </c>
      <c r="BH45">
        <v>0.97</v>
      </c>
      <c r="BI45">
        <v>3.87</v>
      </c>
      <c r="BJ45">
        <v>0.59</v>
      </c>
      <c r="BK45">
        <v>19.350000000000001</v>
      </c>
      <c r="BL45">
        <v>3.87</v>
      </c>
      <c r="BM45">
        <v>0.97</v>
      </c>
      <c r="BN45">
        <v>96.76</v>
      </c>
      <c r="BO45">
        <v>48.38</v>
      </c>
      <c r="BP45">
        <v>5.09</v>
      </c>
      <c r="BQ45">
        <v>0.59</v>
      </c>
      <c r="BR45">
        <v>33.25</v>
      </c>
      <c r="BS45">
        <v>14.25</v>
      </c>
    </row>
    <row r="46" spans="1:71">
      <c r="A46" t="s">
        <v>391</v>
      </c>
      <c r="G46" t="s">
        <v>88</v>
      </c>
      <c r="H46" s="115">
        <v>436.62</v>
      </c>
      <c r="I46" s="88">
        <v>179.85</v>
      </c>
      <c r="J46" s="88">
        <v>150.82000000000002</v>
      </c>
      <c r="K46" s="88">
        <v>24.19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0</v>
      </c>
      <c r="AE46">
        <v>0</v>
      </c>
      <c r="AF46">
        <v>47.41</v>
      </c>
      <c r="AG46">
        <v>0</v>
      </c>
      <c r="AH46">
        <v>0</v>
      </c>
      <c r="AI46">
        <v>0</v>
      </c>
      <c r="AJ46">
        <v>40.64</v>
      </c>
      <c r="AK46">
        <v>0</v>
      </c>
      <c r="AL46">
        <v>49.83</v>
      </c>
      <c r="AM46">
        <v>46.44</v>
      </c>
      <c r="AN46">
        <v>0</v>
      </c>
      <c r="AO46">
        <v>0</v>
      </c>
      <c r="AP46">
        <v>145.13999999999999</v>
      </c>
      <c r="AQ46">
        <v>38.700000000000003</v>
      </c>
      <c r="AR46">
        <v>0</v>
      </c>
      <c r="AS46">
        <v>0</v>
      </c>
      <c r="AT46">
        <v>0</v>
      </c>
      <c r="AU46">
        <v>14.51</v>
      </c>
      <c r="AV46">
        <v>0</v>
      </c>
      <c r="AW46">
        <v>0</v>
      </c>
      <c r="AX46">
        <v>0</v>
      </c>
      <c r="AY46">
        <v>135.46</v>
      </c>
      <c r="AZ46">
        <v>14.51</v>
      </c>
      <c r="BA46">
        <v>0</v>
      </c>
      <c r="BB46">
        <v>0</v>
      </c>
      <c r="BC46">
        <v>0</v>
      </c>
      <c r="BD46">
        <v>0</v>
      </c>
      <c r="BE46">
        <v>29.03</v>
      </c>
      <c r="BF46">
        <v>0.57999999999999996</v>
      </c>
      <c r="BG46">
        <v>0.97</v>
      </c>
      <c r="BH46">
        <v>0.97</v>
      </c>
      <c r="BI46">
        <v>3.87</v>
      </c>
      <c r="BJ46">
        <v>0.59</v>
      </c>
      <c r="BK46">
        <v>19.350000000000001</v>
      </c>
      <c r="BL46">
        <v>3.87</v>
      </c>
      <c r="BM46">
        <v>0.97</v>
      </c>
      <c r="BN46">
        <v>96.76</v>
      </c>
      <c r="BO46">
        <v>48.38</v>
      </c>
      <c r="BP46">
        <v>5.09</v>
      </c>
      <c r="BQ46">
        <v>0.59</v>
      </c>
      <c r="BR46">
        <v>33.6</v>
      </c>
      <c r="BS46">
        <v>14.4</v>
      </c>
    </row>
    <row r="47" spans="1:71">
      <c r="A47" t="s">
        <v>395</v>
      </c>
      <c r="G47" t="s">
        <v>89</v>
      </c>
      <c r="H47" s="115">
        <v>443.81999999999994</v>
      </c>
      <c r="I47" s="88">
        <v>170.78</v>
      </c>
      <c r="J47" s="88">
        <v>150.82000000000002</v>
      </c>
      <c r="K47" s="88">
        <v>24.19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0</v>
      </c>
      <c r="AE47">
        <v>0</v>
      </c>
      <c r="AF47">
        <v>47.41</v>
      </c>
      <c r="AG47">
        <v>0</v>
      </c>
      <c r="AH47">
        <v>0</v>
      </c>
      <c r="AI47">
        <v>0</v>
      </c>
      <c r="AJ47">
        <v>40.64</v>
      </c>
      <c r="AK47">
        <v>0</v>
      </c>
      <c r="AL47">
        <v>49.83</v>
      </c>
      <c r="AM47">
        <v>46.44</v>
      </c>
      <c r="AN47">
        <v>0</v>
      </c>
      <c r="AO47">
        <v>0</v>
      </c>
      <c r="AP47">
        <v>145.13999999999999</v>
      </c>
      <c r="AQ47">
        <v>38.700000000000003</v>
      </c>
      <c r="AR47">
        <v>0</v>
      </c>
      <c r="AS47">
        <v>0</v>
      </c>
      <c r="AT47">
        <v>0</v>
      </c>
      <c r="AU47">
        <v>14.51</v>
      </c>
      <c r="AV47">
        <v>0</v>
      </c>
      <c r="AW47">
        <v>0</v>
      </c>
      <c r="AX47">
        <v>0</v>
      </c>
      <c r="AY47">
        <v>125.79</v>
      </c>
      <c r="AZ47">
        <v>14.51</v>
      </c>
      <c r="BA47">
        <v>0</v>
      </c>
      <c r="BB47">
        <v>0</v>
      </c>
      <c r="BC47">
        <v>0</v>
      </c>
      <c r="BD47">
        <v>0</v>
      </c>
      <c r="BE47">
        <v>34.83</v>
      </c>
      <c r="BF47">
        <v>0.57999999999999996</v>
      </c>
      <c r="BG47">
        <v>0.97</v>
      </c>
      <c r="BH47">
        <v>0.97</v>
      </c>
      <c r="BI47">
        <v>3.87</v>
      </c>
      <c r="BJ47">
        <v>0.59</v>
      </c>
      <c r="BK47">
        <v>19.350000000000001</v>
      </c>
      <c r="BL47">
        <v>3.87</v>
      </c>
      <c r="BM47">
        <v>0.97</v>
      </c>
      <c r="BN47">
        <v>96.76</v>
      </c>
      <c r="BO47">
        <v>48.38</v>
      </c>
      <c r="BP47">
        <v>5.09</v>
      </c>
      <c r="BQ47">
        <v>0.59</v>
      </c>
      <c r="BR47">
        <v>35</v>
      </c>
      <c r="BS47">
        <v>15</v>
      </c>
    </row>
    <row r="48" spans="1:71">
      <c r="A48" t="s">
        <v>399</v>
      </c>
      <c r="G48" t="s">
        <v>90</v>
      </c>
      <c r="H48" s="115">
        <v>443.81999999999994</v>
      </c>
      <c r="I48" s="88">
        <v>170.78</v>
      </c>
      <c r="J48" s="88">
        <v>150.82000000000002</v>
      </c>
      <c r="K48" s="88">
        <v>24.19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0</v>
      </c>
      <c r="AE48">
        <v>0</v>
      </c>
      <c r="AF48">
        <v>47.41</v>
      </c>
      <c r="AG48">
        <v>0</v>
      </c>
      <c r="AH48">
        <v>0</v>
      </c>
      <c r="AI48">
        <v>0</v>
      </c>
      <c r="AJ48">
        <v>40.64</v>
      </c>
      <c r="AK48">
        <v>0</v>
      </c>
      <c r="AL48">
        <v>49.83</v>
      </c>
      <c r="AM48">
        <v>46.44</v>
      </c>
      <c r="AN48">
        <v>0</v>
      </c>
      <c r="AO48">
        <v>0</v>
      </c>
      <c r="AP48">
        <v>145.13999999999999</v>
      </c>
      <c r="AQ48">
        <v>38.700000000000003</v>
      </c>
      <c r="AR48">
        <v>0</v>
      </c>
      <c r="AS48">
        <v>0</v>
      </c>
      <c r="AT48">
        <v>0</v>
      </c>
      <c r="AU48">
        <v>14.51</v>
      </c>
      <c r="AV48">
        <v>0</v>
      </c>
      <c r="AW48">
        <v>0</v>
      </c>
      <c r="AX48">
        <v>0</v>
      </c>
      <c r="AY48">
        <v>125.79</v>
      </c>
      <c r="AZ48">
        <v>14.51</v>
      </c>
      <c r="BA48">
        <v>0</v>
      </c>
      <c r="BB48">
        <v>0</v>
      </c>
      <c r="BC48">
        <v>0</v>
      </c>
      <c r="BD48">
        <v>0</v>
      </c>
      <c r="BE48">
        <v>34.83</v>
      </c>
      <c r="BF48">
        <v>0.57999999999999996</v>
      </c>
      <c r="BG48">
        <v>0.97</v>
      </c>
      <c r="BH48">
        <v>0.97</v>
      </c>
      <c r="BI48">
        <v>3.87</v>
      </c>
      <c r="BJ48">
        <v>0.59</v>
      </c>
      <c r="BK48">
        <v>19.350000000000001</v>
      </c>
      <c r="BL48">
        <v>3.87</v>
      </c>
      <c r="BM48">
        <v>0.97</v>
      </c>
      <c r="BN48">
        <v>96.76</v>
      </c>
      <c r="BO48">
        <v>48.38</v>
      </c>
      <c r="BP48">
        <v>5.09</v>
      </c>
      <c r="BQ48">
        <v>0.59</v>
      </c>
      <c r="BR48">
        <v>35</v>
      </c>
      <c r="BS48">
        <v>15</v>
      </c>
    </row>
    <row r="49" spans="1:71">
      <c r="A49" t="s">
        <v>400</v>
      </c>
      <c r="G49" t="s">
        <v>91</v>
      </c>
      <c r="H49" s="115">
        <v>443.81999999999994</v>
      </c>
      <c r="I49" s="88">
        <v>170.78</v>
      </c>
      <c r="J49" s="88">
        <v>150.82000000000002</v>
      </c>
      <c r="K49" s="88">
        <v>24.19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0</v>
      </c>
      <c r="AE49">
        <v>0</v>
      </c>
      <c r="AF49">
        <v>47.41</v>
      </c>
      <c r="AG49">
        <v>0</v>
      </c>
      <c r="AH49">
        <v>0</v>
      </c>
      <c r="AI49">
        <v>0</v>
      </c>
      <c r="AJ49">
        <v>40.64</v>
      </c>
      <c r="AK49">
        <v>0</v>
      </c>
      <c r="AL49">
        <v>49.83</v>
      </c>
      <c r="AM49">
        <v>46.44</v>
      </c>
      <c r="AN49">
        <v>0</v>
      </c>
      <c r="AO49">
        <v>0</v>
      </c>
      <c r="AP49">
        <v>145.13999999999999</v>
      </c>
      <c r="AQ49">
        <v>38.700000000000003</v>
      </c>
      <c r="AR49">
        <v>0</v>
      </c>
      <c r="AS49">
        <v>0</v>
      </c>
      <c r="AT49">
        <v>0</v>
      </c>
      <c r="AU49">
        <v>14.51</v>
      </c>
      <c r="AV49">
        <v>0</v>
      </c>
      <c r="AW49">
        <v>0</v>
      </c>
      <c r="AX49">
        <v>0</v>
      </c>
      <c r="AY49">
        <v>125.79</v>
      </c>
      <c r="AZ49">
        <v>14.51</v>
      </c>
      <c r="BA49">
        <v>0</v>
      </c>
      <c r="BB49">
        <v>0</v>
      </c>
      <c r="BC49">
        <v>0</v>
      </c>
      <c r="BD49">
        <v>0</v>
      </c>
      <c r="BE49">
        <v>34.83</v>
      </c>
      <c r="BF49">
        <v>0.57999999999999996</v>
      </c>
      <c r="BG49">
        <v>0.97</v>
      </c>
      <c r="BH49">
        <v>0.97</v>
      </c>
      <c r="BI49">
        <v>3.87</v>
      </c>
      <c r="BJ49">
        <v>0.59</v>
      </c>
      <c r="BK49">
        <v>19.350000000000001</v>
      </c>
      <c r="BL49">
        <v>3.87</v>
      </c>
      <c r="BM49">
        <v>0.97</v>
      </c>
      <c r="BN49">
        <v>96.76</v>
      </c>
      <c r="BO49">
        <v>48.38</v>
      </c>
      <c r="BP49">
        <v>5.09</v>
      </c>
      <c r="BQ49">
        <v>0.59</v>
      </c>
      <c r="BR49">
        <v>35</v>
      </c>
      <c r="BS49">
        <v>15</v>
      </c>
    </row>
    <row r="50" spans="1:71">
      <c r="A50" t="s">
        <v>401</v>
      </c>
      <c r="G50" t="s">
        <v>92</v>
      </c>
      <c r="H50" s="115">
        <v>444.51999999999992</v>
      </c>
      <c r="I50" s="88">
        <v>171.08</v>
      </c>
      <c r="J50" s="88">
        <v>150.82000000000002</v>
      </c>
      <c r="K50" s="88">
        <v>24.19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0</v>
      </c>
      <c r="AE50">
        <v>0</v>
      </c>
      <c r="AF50">
        <v>47.41</v>
      </c>
      <c r="AG50">
        <v>0</v>
      </c>
      <c r="AH50">
        <v>0</v>
      </c>
      <c r="AI50">
        <v>0</v>
      </c>
      <c r="AJ50">
        <v>40.64</v>
      </c>
      <c r="AK50">
        <v>0</v>
      </c>
      <c r="AL50">
        <v>49.83</v>
      </c>
      <c r="AM50">
        <v>46.44</v>
      </c>
      <c r="AN50">
        <v>0</v>
      </c>
      <c r="AO50">
        <v>0</v>
      </c>
      <c r="AP50">
        <v>145.13999999999999</v>
      </c>
      <c r="AQ50">
        <v>38.700000000000003</v>
      </c>
      <c r="AR50">
        <v>0</v>
      </c>
      <c r="AS50">
        <v>0</v>
      </c>
      <c r="AT50">
        <v>0</v>
      </c>
      <c r="AU50">
        <v>14.51</v>
      </c>
      <c r="AV50">
        <v>0</v>
      </c>
      <c r="AW50">
        <v>0</v>
      </c>
      <c r="AX50">
        <v>0</v>
      </c>
      <c r="AY50">
        <v>125.79</v>
      </c>
      <c r="AZ50">
        <v>14.51</v>
      </c>
      <c r="BA50">
        <v>0</v>
      </c>
      <c r="BB50">
        <v>0</v>
      </c>
      <c r="BC50">
        <v>0</v>
      </c>
      <c r="BD50">
        <v>0</v>
      </c>
      <c r="BE50">
        <v>34.83</v>
      </c>
      <c r="BF50">
        <v>0.57999999999999996</v>
      </c>
      <c r="BG50">
        <v>0.97</v>
      </c>
      <c r="BH50">
        <v>0.97</v>
      </c>
      <c r="BI50">
        <v>3.87</v>
      </c>
      <c r="BJ50">
        <v>0.59</v>
      </c>
      <c r="BK50">
        <v>19.350000000000001</v>
      </c>
      <c r="BL50">
        <v>3.87</v>
      </c>
      <c r="BM50">
        <v>0.97</v>
      </c>
      <c r="BN50">
        <v>96.76</v>
      </c>
      <c r="BO50">
        <v>48.38</v>
      </c>
      <c r="BP50">
        <v>5.09</v>
      </c>
      <c r="BQ50">
        <v>0.59</v>
      </c>
      <c r="BR50">
        <v>35.700000000000003</v>
      </c>
      <c r="BS50">
        <v>15.3</v>
      </c>
    </row>
    <row r="51" spans="1:71">
      <c r="A51" t="s">
        <v>403</v>
      </c>
      <c r="G51" t="s">
        <v>93</v>
      </c>
      <c r="H51" s="115">
        <v>444.51999999999992</v>
      </c>
      <c r="I51" s="88">
        <v>171.08</v>
      </c>
      <c r="J51" s="88">
        <v>150.73000000000002</v>
      </c>
      <c r="K51" s="88">
        <v>24.19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0</v>
      </c>
      <c r="AE51">
        <v>0</v>
      </c>
      <c r="AF51">
        <v>47.41</v>
      </c>
      <c r="AG51">
        <v>0</v>
      </c>
      <c r="AH51">
        <v>0</v>
      </c>
      <c r="AI51">
        <v>0</v>
      </c>
      <c r="AJ51">
        <v>40.64</v>
      </c>
      <c r="AK51">
        <v>0</v>
      </c>
      <c r="AL51">
        <v>49.83</v>
      </c>
      <c r="AM51">
        <v>46.44</v>
      </c>
      <c r="AN51">
        <v>0</v>
      </c>
      <c r="AO51">
        <v>0</v>
      </c>
      <c r="AP51">
        <v>145.13999999999999</v>
      </c>
      <c r="AQ51">
        <v>38.700000000000003</v>
      </c>
      <c r="AR51">
        <v>0</v>
      </c>
      <c r="AS51">
        <v>0</v>
      </c>
      <c r="AT51">
        <v>0</v>
      </c>
      <c r="AU51">
        <v>14.51</v>
      </c>
      <c r="AV51">
        <v>0</v>
      </c>
      <c r="AW51">
        <v>0</v>
      </c>
      <c r="AX51">
        <v>0</v>
      </c>
      <c r="AY51">
        <v>125.79</v>
      </c>
      <c r="AZ51">
        <v>14.51</v>
      </c>
      <c r="BA51">
        <v>0</v>
      </c>
      <c r="BB51">
        <v>0</v>
      </c>
      <c r="BC51">
        <v>0</v>
      </c>
      <c r="BD51">
        <v>0</v>
      </c>
      <c r="BE51">
        <v>34.83</v>
      </c>
      <c r="BF51">
        <v>0.57999999999999996</v>
      </c>
      <c r="BG51">
        <v>0.97</v>
      </c>
      <c r="BH51">
        <v>0.97</v>
      </c>
      <c r="BI51">
        <v>3.87</v>
      </c>
      <c r="BJ51">
        <v>0.59</v>
      </c>
      <c r="BK51">
        <v>19.350000000000001</v>
      </c>
      <c r="BL51">
        <v>3.87</v>
      </c>
      <c r="BM51">
        <v>0.97</v>
      </c>
      <c r="BN51">
        <v>96.76</v>
      </c>
      <c r="BO51">
        <v>48.38</v>
      </c>
      <c r="BP51">
        <v>5</v>
      </c>
      <c r="BQ51">
        <v>0.59</v>
      </c>
      <c r="BR51">
        <v>35.700000000000003</v>
      </c>
      <c r="BS51">
        <v>15.3</v>
      </c>
    </row>
    <row r="52" spans="1:71">
      <c r="A52" t="s">
        <v>404</v>
      </c>
      <c r="G52" t="s">
        <v>94</v>
      </c>
      <c r="H52" s="115">
        <v>444.51999999999992</v>
      </c>
      <c r="I52" s="88">
        <v>171.08</v>
      </c>
      <c r="J52" s="88">
        <v>150.73000000000002</v>
      </c>
      <c r="K52" s="88">
        <v>24.19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0</v>
      </c>
      <c r="AE52">
        <v>0</v>
      </c>
      <c r="AF52">
        <v>47.41</v>
      </c>
      <c r="AG52">
        <v>0</v>
      </c>
      <c r="AH52">
        <v>0</v>
      </c>
      <c r="AI52">
        <v>0</v>
      </c>
      <c r="AJ52">
        <v>40.64</v>
      </c>
      <c r="AK52">
        <v>0</v>
      </c>
      <c r="AL52">
        <v>49.83</v>
      </c>
      <c r="AM52">
        <v>46.44</v>
      </c>
      <c r="AN52">
        <v>0</v>
      </c>
      <c r="AO52">
        <v>0</v>
      </c>
      <c r="AP52">
        <v>145.13999999999999</v>
      </c>
      <c r="AQ52">
        <v>38.700000000000003</v>
      </c>
      <c r="AR52">
        <v>0</v>
      </c>
      <c r="AS52">
        <v>0</v>
      </c>
      <c r="AT52">
        <v>0</v>
      </c>
      <c r="AU52">
        <v>14.51</v>
      </c>
      <c r="AV52">
        <v>0</v>
      </c>
      <c r="AW52">
        <v>0</v>
      </c>
      <c r="AX52">
        <v>0</v>
      </c>
      <c r="AY52">
        <v>125.79</v>
      </c>
      <c r="AZ52">
        <v>14.51</v>
      </c>
      <c r="BA52">
        <v>0</v>
      </c>
      <c r="BB52">
        <v>0</v>
      </c>
      <c r="BC52">
        <v>0</v>
      </c>
      <c r="BD52">
        <v>0</v>
      </c>
      <c r="BE52">
        <v>34.83</v>
      </c>
      <c r="BF52">
        <v>0.57999999999999996</v>
      </c>
      <c r="BG52">
        <v>0.97</v>
      </c>
      <c r="BH52">
        <v>0.97</v>
      </c>
      <c r="BI52">
        <v>3.87</v>
      </c>
      <c r="BJ52">
        <v>0.59</v>
      </c>
      <c r="BK52">
        <v>19.350000000000001</v>
      </c>
      <c r="BL52">
        <v>3.87</v>
      </c>
      <c r="BM52">
        <v>0.97</v>
      </c>
      <c r="BN52">
        <v>96.76</v>
      </c>
      <c r="BO52">
        <v>48.38</v>
      </c>
      <c r="BP52">
        <v>5</v>
      </c>
      <c r="BQ52">
        <v>0.59</v>
      </c>
      <c r="BR52">
        <v>35.700000000000003</v>
      </c>
      <c r="BS52">
        <v>15.3</v>
      </c>
    </row>
    <row r="53" spans="1:71">
      <c r="G53" t="s">
        <v>95</v>
      </c>
      <c r="H53" s="115">
        <v>444.51999999999992</v>
      </c>
      <c r="I53" s="88">
        <v>171.08</v>
      </c>
      <c r="J53" s="88">
        <v>150.73000000000002</v>
      </c>
      <c r="K53" s="88">
        <v>24.19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0</v>
      </c>
      <c r="AE53">
        <v>0</v>
      </c>
      <c r="AF53">
        <v>47.41</v>
      </c>
      <c r="AG53">
        <v>0</v>
      </c>
      <c r="AH53">
        <v>0</v>
      </c>
      <c r="AI53">
        <v>0</v>
      </c>
      <c r="AJ53">
        <v>40.64</v>
      </c>
      <c r="AK53">
        <v>0</v>
      </c>
      <c r="AL53">
        <v>49.83</v>
      </c>
      <c r="AM53">
        <v>46.44</v>
      </c>
      <c r="AN53">
        <v>0</v>
      </c>
      <c r="AO53">
        <v>0</v>
      </c>
      <c r="AP53">
        <v>145.13999999999999</v>
      </c>
      <c r="AQ53">
        <v>38.700000000000003</v>
      </c>
      <c r="AR53">
        <v>0</v>
      </c>
      <c r="AS53">
        <v>0</v>
      </c>
      <c r="AT53">
        <v>0</v>
      </c>
      <c r="AU53">
        <v>14.51</v>
      </c>
      <c r="AV53">
        <v>0</v>
      </c>
      <c r="AW53">
        <v>0</v>
      </c>
      <c r="AX53">
        <v>0</v>
      </c>
      <c r="AY53">
        <v>125.79</v>
      </c>
      <c r="AZ53">
        <v>14.51</v>
      </c>
      <c r="BA53">
        <v>0</v>
      </c>
      <c r="BB53">
        <v>0</v>
      </c>
      <c r="BC53">
        <v>0</v>
      </c>
      <c r="BD53">
        <v>0</v>
      </c>
      <c r="BE53">
        <v>34.83</v>
      </c>
      <c r="BF53">
        <v>0.57999999999999996</v>
      </c>
      <c r="BG53">
        <v>0.97</v>
      </c>
      <c r="BH53">
        <v>0.97</v>
      </c>
      <c r="BI53">
        <v>3.87</v>
      </c>
      <c r="BJ53">
        <v>0.59</v>
      </c>
      <c r="BK53">
        <v>19.350000000000001</v>
      </c>
      <c r="BL53">
        <v>3.87</v>
      </c>
      <c r="BM53">
        <v>0.97</v>
      </c>
      <c r="BN53">
        <v>96.76</v>
      </c>
      <c r="BO53">
        <v>48.38</v>
      </c>
      <c r="BP53">
        <v>5</v>
      </c>
      <c r="BQ53">
        <v>0.59</v>
      </c>
      <c r="BR53">
        <v>35.700000000000003</v>
      </c>
      <c r="BS53">
        <v>15.3</v>
      </c>
    </row>
    <row r="54" spans="1:71">
      <c r="G54" t="s">
        <v>96</v>
      </c>
      <c r="H54" s="115">
        <v>443.81999999999994</v>
      </c>
      <c r="I54" s="88">
        <v>170.78</v>
      </c>
      <c r="J54" s="88">
        <v>150.73000000000002</v>
      </c>
      <c r="K54" s="88">
        <v>24.19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0</v>
      </c>
      <c r="AE54">
        <v>0</v>
      </c>
      <c r="AF54">
        <v>47.41</v>
      </c>
      <c r="AG54">
        <v>0</v>
      </c>
      <c r="AH54">
        <v>0</v>
      </c>
      <c r="AI54">
        <v>0</v>
      </c>
      <c r="AJ54">
        <v>40.64</v>
      </c>
      <c r="AK54">
        <v>0</v>
      </c>
      <c r="AL54">
        <v>49.83</v>
      </c>
      <c r="AM54">
        <v>46.44</v>
      </c>
      <c r="AN54">
        <v>0</v>
      </c>
      <c r="AO54">
        <v>0</v>
      </c>
      <c r="AP54">
        <v>145.13999999999999</v>
      </c>
      <c r="AQ54">
        <v>38.700000000000003</v>
      </c>
      <c r="AR54">
        <v>0</v>
      </c>
      <c r="AS54">
        <v>0</v>
      </c>
      <c r="AT54">
        <v>0</v>
      </c>
      <c r="AU54">
        <v>14.51</v>
      </c>
      <c r="AV54">
        <v>0</v>
      </c>
      <c r="AW54">
        <v>0</v>
      </c>
      <c r="AX54">
        <v>0</v>
      </c>
      <c r="AY54">
        <v>125.79</v>
      </c>
      <c r="AZ54">
        <v>14.51</v>
      </c>
      <c r="BA54">
        <v>0</v>
      </c>
      <c r="BB54">
        <v>0</v>
      </c>
      <c r="BC54">
        <v>0</v>
      </c>
      <c r="BD54">
        <v>0</v>
      </c>
      <c r="BE54">
        <v>34.83</v>
      </c>
      <c r="BF54">
        <v>0.57999999999999996</v>
      </c>
      <c r="BG54">
        <v>0.97</v>
      </c>
      <c r="BH54">
        <v>0.97</v>
      </c>
      <c r="BI54">
        <v>3.87</v>
      </c>
      <c r="BJ54">
        <v>0.59</v>
      </c>
      <c r="BK54">
        <v>19.350000000000001</v>
      </c>
      <c r="BL54">
        <v>3.87</v>
      </c>
      <c r="BM54">
        <v>0.97</v>
      </c>
      <c r="BN54">
        <v>96.76</v>
      </c>
      <c r="BO54">
        <v>48.38</v>
      </c>
      <c r="BP54">
        <v>5</v>
      </c>
      <c r="BQ54">
        <v>0.59</v>
      </c>
      <c r="BR54">
        <v>35</v>
      </c>
      <c r="BS54">
        <v>15</v>
      </c>
    </row>
    <row r="55" spans="1:71">
      <c r="G55" t="s">
        <v>97</v>
      </c>
      <c r="H55" s="115">
        <v>540.57999999999993</v>
      </c>
      <c r="I55" s="88">
        <v>170.78</v>
      </c>
      <c r="J55" s="88">
        <v>150.64000000000001</v>
      </c>
      <c r="K55" s="88">
        <v>24.19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96.76</v>
      </c>
      <c r="AE55">
        <v>0</v>
      </c>
      <c r="AF55">
        <v>47.41</v>
      </c>
      <c r="AG55">
        <v>0</v>
      </c>
      <c r="AH55">
        <v>0</v>
      </c>
      <c r="AI55">
        <v>0</v>
      </c>
      <c r="AJ55">
        <v>40.64</v>
      </c>
      <c r="AK55">
        <v>0</v>
      </c>
      <c r="AL55">
        <v>49.83</v>
      </c>
      <c r="AM55">
        <v>46.44</v>
      </c>
      <c r="AN55">
        <v>0</v>
      </c>
      <c r="AO55">
        <v>0</v>
      </c>
      <c r="AP55">
        <v>145.13999999999999</v>
      </c>
      <c r="AQ55">
        <v>38.700000000000003</v>
      </c>
      <c r="AR55">
        <v>0</v>
      </c>
      <c r="AS55">
        <v>0</v>
      </c>
      <c r="AT55">
        <v>0</v>
      </c>
      <c r="AU55">
        <v>14.51</v>
      </c>
      <c r="AV55">
        <v>0</v>
      </c>
      <c r="AW55">
        <v>0</v>
      </c>
      <c r="AX55">
        <v>0</v>
      </c>
      <c r="AY55">
        <v>125.79</v>
      </c>
      <c r="AZ55">
        <v>14.51</v>
      </c>
      <c r="BA55">
        <v>0</v>
      </c>
      <c r="BB55">
        <v>0</v>
      </c>
      <c r="BC55">
        <v>0</v>
      </c>
      <c r="BD55">
        <v>0</v>
      </c>
      <c r="BE55">
        <v>34.83</v>
      </c>
      <c r="BF55">
        <v>0.57999999999999996</v>
      </c>
      <c r="BG55">
        <v>0.97</v>
      </c>
      <c r="BH55">
        <v>0.97</v>
      </c>
      <c r="BI55">
        <v>3.87</v>
      </c>
      <c r="BJ55">
        <v>0.59</v>
      </c>
      <c r="BK55">
        <v>19.350000000000001</v>
      </c>
      <c r="BL55">
        <v>3.87</v>
      </c>
      <c r="BM55">
        <v>0.97</v>
      </c>
      <c r="BN55">
        <v>96.76</v>
      </c>
      <c r="BO55">
        <v>48.38</v>
      </c>
      <c r="BP55">
        <v>4.91</v>
      </c>
      <c r="BQ55">
        <v>0.59</v>
      </c>
      <c r="BR55">
        <v>35</v>
      </c>
      <c r="BS55">
        <v>15</v>
      </c>
    </row>
    <row r="56" spans="1:71">
      <c r="G56" t="s">
        <v>98</v>
      </c>
      <c r="H56" s="115">
        <v>540.57999999999993</v>
      </c>
      <c r="I56" s="88">
        <v>170.78</v>
      </c>
      <c r="J56" s="88">
        <v>150.64000000000001</v>
      </c>
      <c r="K56" s="88">
        <v>24.19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96.76</v>
      </c>
      <c r="AE56">
        <v>0</v>
      </c>
      <c r="AF56">
        <v>47.41</v>
      </c>
      <c r="AG56">
        <v>0</v>
      </c>
      <c r="AH56">
        <v>0</v>
      </c>
      <c r="AI56">
        <v>0</v>
      </c>
      <c r="AJ56">
        <v>40.64</v>
      </c>
      <c r="AK56">
        <v>0</v>
      </c>
      <c r="AL56">
        <v>49.83</v>
      </c>
      <c r="AM56">
        <v>46.44</v>
      </c>
      <c r="AN56">
        <v>0</v>
      </c>
      <c r="AO56">
        <v>0</v>
      </c>
      <c r="AP56">
        <v>145.13999999999999</v>
      </c>
      <c r="AQ56">
        <v>38.700000000000003</v>
      </c>
      <c r="AR56">
        <v>0</v>
      </c>
      <c r="AS56">
        <v>0</v>
      </c>
      <c r="AT56">
        <v>0</v>
      </c>
      <c r="AU56">
        <v>14.51</v>
      </c>
      <c r="AV56">
        <v>0</v>
      </c>
      <c r="AW56">
        <v>0</v>
      </c>
      <c r="AX56">
        <v>0</v>
      </c>
      <c r="AY56">
        <v>125.79</v>
      </c>
      <c r="AZ56">
        <v>14.51</v>
      </c>
      <c r="BA56">
        <v>0</v>
      </c>
      <c r="BB56">
        <v>0</v>
      </c>
      <c r="BC56">
        <v>0</v>
      </c>
      <c r="BD56">
        <v>0</v>
      </c>
      <c r="BE56">
        <v>34.83</v>
      </c>
      <c r="BF56">
        <v>0.57999999999999996</v>
      </c>
      <c r="BG56">
        <v>0.97</v>
      </c>
      <c r="BH56">
        <v>0.97</v>
      </c>
      <c r="BI56">
        <v>3.87</v>
      </c>
      <c r="BJ56">
        <v>0.59</v>
      </c>
      <c r="BK56">
        <v>19.350000000000001</v>
      </c>
      <c r="BL56">
        <v>3.87</v>
      </c>
      <c r="BM56">
        <v>0.97</v>
      </c>
      <c r="BN56">
        <v>96.76</v>
      </c>
      <c r="BO56">
        <v>48.38</v>
      </c>
      <c r="BP56">
        <v>4.91</v>
      </c>
      <c r="BQ56">
        <v>0.59</v>
      </c>
      <c r="BR56">
        <v>35</v>
      </c>
      <c r="BS56">
        <v>15</v>
      </c>
    </row>
    <row r="57" spans="1:71">
      <c r="G57" t="s">
        <v>99</v>
      </c>
      <c r="H57" s="115">
        <v>540.57999999999993</v>
      </c>
      <c r="I57" s="88">
        <v>170.78</v>
      </c>
      <c r="J57" s="88">
        <v>150.64000000000001</v>
      </c>
      <c r="K57" s="88">
        <v>24.19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96.76</v>
      </c>
      <c r="AE57">
        <v>0</v>
      </c>
      <c r="AF57">
        <v>47.41</v>
      </c>
      <c r="AG57">
        <v>0</v>
      </c>
      <c r="AH57">
        <v>0</v>
      </c>
      <c r="AI57">
        <v>0</v>
      </c>
      <c r="AJ57">
        <v>40.64</v>
      </c>
      <c r="AK57">
        <v>0</v>
      </c>
      <c r="AL57">
        <v>49.83</v>
      </c>
      <c r="AM57">
        <v>46.44</v>
      </c>
      <c r="AN57">
        <v>0</v>
      </c>
      <c r="AO57">
        <v>0</v>
      </c>
      <c r="AP57">
        <v>145.13999999999999</v>
      </c>
      <c r="AQ57">
        <v>38.700000000000003</v>
      </c>
      <c r="AR57">
        <v>0</v>
      </c>
      <c r="AS57">
        <v>0</v>
      </c>
      <c r="AT57">
        <v>0</v>
      </c>
      <c r="AU57">
        <v>14.51</v>
      </c>
      <c r="AV57">
        <v>0</v>
      </c>
      <c r="AW57">
        <v>0</v>
      </c>
      <c r="AX57">
        <v>0</v>
      </c>
      <c r="AY57">
        <v>125.79</v>
      </c>
      <c r="AZ57">
        <v>14.51</v>
      </c>
      <c r="BA57">
        <v>0</v>
      </c>
      <c r="BB57">
        <v>0</v>
      </c>
      <c r="BC57">
        <v>0</v>
      </c>
      <c r="BD57">
        <v>0</v>
      </c>
      <c r="BE57">
        <v>34.83</v>
      </c>
      <c r="BF57">
        <v>0.57999999999999996</v>
      </c>
      <c r="BG57">
        <v>0.97</v>
      </c>
      <c r="BH57">
        <v>0.97</v>
      </c>
      <c r="BI57">
        <v>3.87</v>
      </c>
      <c r="BJ57">
        <v>0.59</v>
      </c>
      <c r="BK57">
        <v>19.350000000000001</v>
      </c>
      <c r="BL57">
        <v>3.87</v>
      </c>
      <c r="BM57">
        <v>0.97</v>
      </c>
      <c r="BN57">
        <v>96.76</v>
      </c>
      <c r="BO57">
        <v>48.38</v>
      </c>
      <c r="BP57">
        <v>4.91</v>
      </c>
      <c r="BQ57">
        <v>0.59</v>
      </c>
      <c r="BR57">
        <v>35</v>
      </c>
      <c r="BS57">
        <v>15</v>
      </c>
    </row>
    <row r="58" spans="1:71">
      <c r="G58" t="s">
        <v>100</v>
      </c>
      <c r="H58" s="115">
        <v>540.57999999999993</v>
      </c>
      <c r="I58" s="88">
        <v>170.78</v>
      </c>
      <c r="J58" s="88">
        <v>150.64000000000001</v>
      </c>
      <c r="K58" s="88">
        <v>24.19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96.76</v>
      </c>
      <c r="AE58">
        <v>0</v>
      </c>
      <c r="AF58">
        <v>47.41</v>
      </c>
      <c r="AG58">
        <v>0</v>
      </c>
      <c r="AH58">
        <v>0</v>
      </c>
      <c r="AI58">
        <v>0</v>
      </c>
      <c r="AJ58">
        <v>40.64</v>
      </c>
      <c r="AK58">
        <v>0</v>
      </c>
      <c r="AL58">
        <v>49.83</v>
      </c>
      <c r="AM58">
        <v>46.44</v>
      </c>
      <c r="AN58">
        <v>0</v>
      </c>
      <c r="AO58">
        <v>0</v>
      </c>
      <c r="AP58">
        <v>145.13999999999999</v>
      </c>
      <c r="AQ58">
        <v>38.700000000000003</v>
      </c>
      <c r="AR58">
        <v>0</v>
      </c>
      <c r="AS58">
        <v>0</v>
      </c>
      <c r="AT58">
        <v>0</v>
      </c>
      <c r="AU58">
        <v>14.51</v>
      </c>
      <c r="AV58">
        <v>0</v>
      </c>
      <c r="AW58">
        <v>0</v>
      </c>
      <c r="AX58">
        <v>0</v>
      </c>
      <c r="AY58">
        <v>125.79</v>
      </c>
      <c r="AZ58">
        <v>14.51</v>
      </c>
      <c r="BA58">
        <v>0</v>
      </c>
      <c r="BB58">
        <v>0</v>
      </c>
      <c r="BC58">
        <v>0</v>
      </c>
      <c r="BD58">
        <v>0</v>
      </c>
      <c r="BE58">
        <v>34.83</v>
      </c>
      <c r="BF58">
        <v>0.57999999999999996</v>
      </c>
      <c r="BG58">
        <v>0.97</v>
      </c>
      <c r="BH58">
        <v>0.97</v>
      </c>
      <c r="BI58">
        <v>3.87</v>
      </c>
      <c r="BJ58">
        <v>0.59</v>
      </c>
      <c r="BK58">
        <v>19.350000000000001</v>
      </c>
      <c r="BL58">
        <v>3.87</v>
      </c>
      <c r="BM58">
        <v>0.97</v>
      </c>
      <c r="BN58">
        <v>96.76</v>
      </c>
      <c r="BO58">
        <v>48.38</v>
      </c>
      <c r="BP58">
        <v>4.91</v>
      </c>
      <c r="BQ58">
        <v>0.59</v>
      </c>
      <c r="BR58">
        <v>35</v>
      </c>
      <c r="BS58">
        <v>15</v>
      </c>
    </row>
    <row r="59" spans="1:71">
      <c r="G59" t="s">
        <v>101</v>
      </c>
      <c r="H59" s="115">
        <v>789.25000000000011</v>
      </c>
      <c r="I59" s="88">
        <v>170.78</v>
      </c>
      <c r="J59" s="88">
        <v>150.64000000000001</v>
      </c>
      <c r="K59" s="88">
        <v>24.19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0</v>
      </c>
      <c r="AD59">
        <v>200.29</v>
      </c>
      <c r="AE59">
        <v>0</v>
      </c>
      <c r="AF59">
        <v>47.41</v>
      </c>
      <c r="AG59">
        <v>145.13999999999999</v>
      </c>
      <c r="AH59">
        <v>0</v>
      </c>
      <c r="AI59">
        <v>0</v>
      </c>
      <c r="AJ59">
        <v>40.64</v>
      </c>
      <c r="AK59">
        <v>0</v>
      </c>
      <c r="AL59">
        <v>49.83</v>
      </c>
      <c r="AM59">
        <v>46.44</v>
      </c>
      <c r="AN59">
        <v>0</v>
      </c>
      <c r="AO59">
        <v>0</v>
      </c>
      <c r="AP59">
        <v>145.13999999999999</v>
      </c>
      <c r="AQ59">
        <v>38.700000000000003</v>
      </c>
      <c r="AR59">
        <v>0</v>
      </c>
      <c r="AS59">
        <v>0</v>
      </c>
      <c r="AT59">
        <v>0</v>
      </c>
      <c r="AU59">
        <v>14.51</v>
      </c>
      <c r="AV59">
        <v>0</v>
      </c>
      <c r="AW59">
        <v>0</v>
      </c>
      <c r="AX59">
        <v>0</v>
      </c>
      <c r="AY59">
        <v>125.79</v>
      </c>
      <c r="AZ59">
        <v>14.51</v>
      </c>
      <c r="BA59">
        <v>0</v>
      </c>
      <c r="BB59">
        <v>0</v>
      </c>
      <c r="BC59">
        <v>0</v>
      </c>
      <c r="BD59">
        <v>0</v>
      </c>
      <c r="BE59">
        <v>34.83</v>
      </c>
      <c r="BF59">
        <v>0.57999999999999996</v>
      </c>
      <c r="BG59">
        <v>0.97</v>
      </c>
      <c r="BH59">
        <v>0.97</v>
      </c>
      <c r="BI59">
        <v>3.87</v>
      </c>
      <c r="BJ59">
        <v>0.59</v>
      </c>
      <c r="BK59">
        <v>19.350000000000001</v>
      </c>
      <c r="BL59">
        <v>3.87</v>
      </c>
      <c r="BM59">
        <v>0.97</v>
      </c>
      <c r="BN59">
        <v>96.76</v>
      </c>
      <c r="BO59">
        <v>48.38</v>
      </c>
      <c r="BP59">
        <v>4.91</v>
      </c>
      <c r="BQ59">
        <v>0.59</v>
      </c>
      <c r="BR59">
        <v>35</v>
      </c>
      <c r="BS59">
        <v>15</v>
      </c>
    </row>
    <row r="60" spans="1:71">
      <c r="G60" t="s">
        <v>102</v>
      </c>
      <c r="H60" s="115">
        <v>789.25000000000011</v>
      </c>
      <c r="I60" s="88">
        <v>170.78</v>
      </c>
      <c r="J60" s="88">
        <v>150.64000000000001</v>
      </c>
      <c r="K60" s="88">
        <v>24.19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0</v>
      </c>
      <c r="AD60">
        <v>200.29</v>
      </c>
      <c r="AE60">
        <v>0</v>
      </c>
      <c r="AF60">
        <v>47.41</v>
      </c>
      <c r="AG60">
        <v>145.13999999999999</v>
      </c>
      <c r="AH60">
        <v>0</v>
      </c>
      <c r="AI60">
        <v>0</v>
      </c>
      <c r="AJ60">
        <v>40.64</v>
      </c>
      <c r="AK60">
        <v>0</v>
      </c>
      <c r="AL60">
        <v>49.83</v>
      </c>
      <c r="AM60">
        <v>46.44</v>
      </c>
      <c r="AN60">
        <v>0</v>
      </c>
      <c r="AO60">
        <v>0</v>
      </c>
      <c r="AP60">
        <v>145.13999999999999</v>
      </c>
      <c r="AQ60">
        <v>38.700000000000003</v>
      </c>
      <c r="AR60">
        <v>0</v>
      </c>
      <c r="AS60">
        <v>0</v>
      </c>
      <c r="AT60">
        <v>0</v>
      </c>
      <c r="AU60">
        <v>14.51</v>
      </c>
      <c r="AV60">
        <v>0</v>
      </c>
      <c r="AW60">
        <v>0</v>
      </c>
      <c r="AX60">
        <v>0</v>
      </c>
      <c r="AY60">
        <v>125.79</v>
      </c>
      <c r="AZ60">
        <v>14.51</v>
      </c>
      <c r="BA60">
        <v>0</v>
      </c>
      <c r="BB60">
        <v>0</v>
      </c>
      <c r="BC60">
        <v>0</v>
      </c>
      <c r="BD60">
        <v>0</v>
      </c>
      <c r="BE60">
        <v>34.83</v>
      </c>
      <c r="BF60">
        <v>0.57999999999999996</v>
      </c>
      <c r="BG60">
        <v>0.97</v>
      </c>
      <c r="BH60">
        <v>0.97</v>
      </c>
      <c r="BI60">
        <v>3.87</v>
      </c>
      <c r="BJ60">
        <v>0.59</v>
      </c>
      <c r="BK60">
        <v>19.350000000000001</v>
      </c>
      <c r="BL60">
        <v>3.87</v>
      </c>
      <c r="BM60">
        <v>0.97</v>
      </c>
      <c r="BN60">
        <v>96.76</v>
      </c>
      <c r="BO60">
        <v>48.38</v>
      </c>
      <c r="BP60">
        <v>4.91</v>
      </c>
      <c r="BQ60">
        <v>0.59</v>
      </c>
      <c r="BR60">
        <v>35</v>
      </c>
      <c r="BS60">
        <v>15</v>
      </c>
    </row>
    <row r="61" spans="1:71">
      <c r="G61" t="s">
        <v>103</v>
      </c>
      <c r="H61" s="115">
        <v>787.35000000000014</v>
      </c>
      <c r="I61" s="88">
        <v>169.97</v>
      </c>
      <c r="J61" s="88">
        <v>150.64000000000001</v>
      </c>
      <c r="K61" s="88">
        <v>24.19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0</v>
      </c>
      <c r="AD61">
        <v>200.29</v>
      </c>
      <c r="AE61">
        <v>0</v>
      </c>
      <c r="AF61">
        <v>47.41</v>
      </c>
      <c r="AG61">
        <v>145.13999999999999</v>
      </c>
      <c r="AH61">
        <v>0</v>
      </c>
      <c r="AI61">
        <v>0</v>
      </c>
      <c r="AJ61">
        <v>40.64</v>
      </c>
      <c r="AK61">
        <v>0</v>
      </c>
      <c r="AL61">
        <v>49.83</v>
      </c>
      <c r="AM61">
        <v>46.44</v>
      </c>
      <c r="AN61">
        <v>0</v>
      </c>
      <c r="AO61">
        <v>0</v>
      </c>
      <c r="AP61">
        <v>145.13999999999999</v>
      </c>
      <c r="AQ61">
        <v>38.700000000000003</v>
      </c>
      <c r="AR61">
        <v>0</v>
      </c>
      <c r="AS61">
        <v>0</v>
      </c>
      <c r="AT61">
        <v>0</v>
      </c>
      <c r="AU61">
        <v>14.51</v>
      </c>
      <c r="AV61">
        <v>0</v>
      </c>
      <c r="AW61">
        <v>0</v>
      </c>
      <c r="AX61">
        <v>0</v>
      </c>
      <c r="AY61">
        <v>125.79</v>
      </c>
      <c r="AZ61">
        <v>14.51</v>
      </c>
      <c r="BA61">
        <v>0</v>
      </c>
      <c r="BB61">
        <v>0</v>
      </c>
      <c r="BC61">
        <v>0</v>
      </c>
      <c r="BD61">
        <v>0</v>
      </c>
      <c r="BE61">
        <v>34.83</v>
      </c>
      <c r="BF61">
        <v>0.57999999999999996</v>
      </c>
      <c r="BG61">
        <v>0.97</v>
      </c>
      <c r="BH61">
        <v>0.97</v>
      </c>
      <c r="BI61">
        <v>3.87</v>
      </c>
      <c r="BJ61">
        <v>0.59</v>
      </c>
      <c r="BK61">
        <v>19.350000000000001</v>
      </c>
      <c r="BL61">
        <v>3.87</v>
      </c>
      <c r="BM61">
        <v>0.97</v>
      </c>
      <c r="BN61">
        <v>96.76</v>
      </c>
      <c r="BO61">
        <v>48.38</v>
      </c>
      <c r="BP61">
        <v>4.91</v>
      </c>
      <c r="BQ61">
        <v>0.59</v>
      </c>
      <c r="BR61">
        <v>33.1</v>
      </c>
      <c r="BS61">
        <v>14.19</v>
      </c>
    </row>
    <row r="62" spans="1:71">
      <c r="G62" t="s">
        <v>104</v>
      </c>
      <c r="H62" s="115">
        <v>785.44000000000017</v>
      </c>
      <c r="I62" s="88">
        <v>169.14</v>
      </c>
      <c r="J62" s="88">
        <v>150.64000000000001</v>
      </c>
      <c r="K62" s="88">
        <v>24.19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0</v>
      </c>
      <c r="AD62">
        <v>200.29</v>
      </c>
      <c r="AE62">
        <v>0</v>
      </c>
      <c r="AF62">
        <v>47.41</v>
      </c>
      <c r="AG62">
        <v>145.13999999999999</v>
      </c>
      <c r="AH62">
        <v>0</v>
      </c>
      <c r="AI62">
        <v>0</v>
      </c>
      <c r="AJ62">
        <v>40.64</v>
      </c>
      <c r="AK62">
        <v>0</v>
      </c>
      <c r="AL62">
        <v>49.83</v>
      </c>
      <c r="AM62">
        <v>46.44</v>
      </c>
      <c r="AN62">
        <v>0</v>
      </c>
      <c r="AO62">
        <v>0</v>
      </c>
      <c r="AP62">
        <v>145.13999999999999</v>
      </c>
      <c r="AQ62">
        <v>38.700000000000003</v>
      </c>
      <c r="AR62">
        <v>0</v>
      </c>
      <c r="AS62">
        <v>0</v>
      </c>
      <c r="AT62">
        <v>0</v>
      </c>
      <c r="AU62">
        <v>14.51</v>
      </c>
      <c r="AV62">
        <v>0</v>
      </c>
      <c r="AW62">
        <v>0</v>
      </c>
      <c r="AX62">
        <v>0</v>
      </c>
      <c r="AY62">
        <v>125.79</v>
      </c>
      <c r="AZ62">
        <v>14.51</v>
      </c>
      <c r="BA62">
        <v>0</v>
      </c>
      <c r="BB62">
        <v>0</v>
      </c>
      <c r="BC62">
        <v>0</v>
      </c>
      <c r="BD62">
        <v>0</v>
      </c>
      <c r="BE62">
        <v>34.83</v>
      </c>
      <c r="BF62">
        <v>0.57999999999999996</v>
      </c>
      <c r="BG62">
        <v>0.97</v>
      </c>
      <c r="BH62">
        <v>0.97</v>
      </c>
      <c r="BI62">
        <v>3.87</v>
      </c>
      <c r="BJ62">
        <v>0.59</v>
      </c>
      <c r="BK62">
        <v>19.350000000000001</v>
      </c>
      <c r="BL62">
        <v>3.87</v>
      </c>
      <c r="BM62">
        <v>0.97</v>
      </c>
      <c r="BN62">
        <v>96.76</v>
      </c>
      <c r="BO62">
        <v>48.38</v>
      </c>
      <c r="BP62">
        <v>4.91</v>
      </c>
      <c r="BQ62">
        <v>0.59</v>
      </c>
      <c r="BR62">
        <v>31.19</v>
      </c>
      <c r="BS62">
        <v>13.36</v>
      </c>
    </row>
    <row r="63" spans="1:71">
      <c r="G63" t="s">
        <v>105</v>
      </c>
      <c r="H63" s="115">
        <v>929.6600000000002</v>
      </c>
      <c r="I63" s="88">
        <v>270.35000000000002</v>
      </c>
      <c r="J63" s="88">
        <v>150.64000000000001</v>
      </c>
      <c r="K63" s="88">
        <v>24.19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0</v>
      </c>
      <c r="AD63">
        <v>200.29</v>
      </c>
      <c r="AE63">
        <v>0</v>
      </c>
      <c r="AF63">
        <v>47.41</v>
      </c>
      <c r="AG63">
        <v>290.27999999999997</v>
      </c>
      <c r="AH63">
        <v>0</v>
      </c>
      <c r="AI63">
        <v>0</v>
      </c>
      <c r="AJ63">
        <v>40.64</v>
      </c>
      <c r="AK63">
        <v>0</v>
      </c>
      <c r="AL63">
        <v>49.83</v>
      </c>
      <c r="AM63">
        <v>8.7100000000000009</v>
      </c>
      <c r="AN63">
        <v>0</v>
      </c>
      <c r="AO63">
        <v>0</v>
      </c>
      <c r="AP63">
        <v>145.13999999999999</v>
      </c>
      <c r="AQ63">
        <v>76.44</v>
      </c>
      <c r="AR63">
        <v>0</v>
      </c>
      <c r="AS63">
        <v>0</v>
      </c>
      <c r="AT63">
        <v>0</v>
      </c>
      <c r="AU63">
        <v>14.51</v>
      </c>
      <c r="AV63">
        <v>0</v>
      </c>
      <c r="AW63">
        <v>0</v>
      </c>
      <c r="AX63">
        <v>29.03</v>
      </c>
      <c r="AY63">
        <v>149.97999999999999</v>
      </c>
      <c r="AZ63">
        <v>14.51</v>
      </c>
      <c r="BA63">
        <v>0</v>
      </c>
      <c r="BB63">
        <v>48.38</v>
      </c>
      <c r="BC63">
        <v>0</v>
      </c>
      <c r="BD63">
        <v>0</v>
      </c>
      <c r="BE63">
        <v>34.83</v>
      </c>
      <c r="BF63">
        <v>0.57999999999999996</v>
      </c>
      <c r="BG63">
        <v>0.97</v>
      </c>
      <c r="BH63">
        <v>0.97</v>
      </c>
      <c r="BI63">
        <v>3.87</v>
      </c>
      <c r="BJ63">
        <v>0.59</v>
      </c>
      <c r="BK63">
        <v>19.350000000000001</v>
      </c>
      <c r="BL63">
        <v>3.87</v>
      </c>
      <c r="BM63">
        <v>0.97</v>
      </c>
      <c r="BN63">
        <v>96.76</v>
      </c>
      <c r="BO63">
        <v>48.38</v>
      </c>
      <c r="BP63">
        <v>4.91</v>
      </c>
      <c r="BQ63">
        <v>0.59</v>
      </c>
      <c r="BR63">
        <v>30.26</v>
      </c>
      <c r="BS63">
        <v>12.97</v>
      </c>
    </row>
    <row r="64" spans="1:71">
      <c r="G64" t="s">
        <v>106</v>
      </c>
      <c r="H64" s="115">
        <v>927.02000000000021</v>
      </c>
      <c r="I64" s="88">
        <v>264.37999999999994</v>
      </c>
      <c r="J64" s="88">
        <v>150.64000000000001</v>
      </c>
      <c r="K64" s="88">
        <v>24.19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0</v>
      </c>
      <c r="AD64">
        <v>200.29</v>
      </c>
      <c r="AE64">
        <v>0</v>
      </c>
      <c r="AF64">
        <v>47.41</v>
      </c>
      <c r="AG64">
        <v>290.27999999999997</v>
      </c>
      <c r="AH64">
        <v>0</v>
      </c>
      <c r="AI64">
        <v>0</v>
      </c>
      <c r="AJ64">
        <v>40.64</v>
      </c>
      <c r="AK64">
        <v>0</v>
      </c>
      <c r="AL64">
        <v>49.83</v>
      </c>
      <c r="AM64">
        <v>8.7100000000000009</v>
      </c>
      <c r="AN64">
        <v>0</v>
      </c>
      <c r="AO64">
        <v>0</v>
      </c>
      <c r="AP64">
        <v>145.13999999999999</v>
      </c>
      <c r="AQ64">
        <v>76.44</v>
      </c>
      <c r="AR64">
        <v>0</v>
      </c>
      <c r="AS64">
        <v>0</v>
      </c>
      <c r="AT64">
        <v>0</v>
      </c>
      <c r="AU64">
        <v>14.51</v>
      </c>
      <c r="AV64">
        <v>0</v>
      </c>
      <c r="AW64">
        <v>0</v>
      </c>
      <c r="AX64">
        <v>29.03</v>
      </c>
      <c r="AY64">
        <v>145.13999999999999</v>
      </c>
      <c r="AZ64">
        <v>14.51</v>
      </c>
      <c r="BA64">
        <v>0</v>
      </c>
      <c r="BB64">
        <v>48.38</v>
      </c>
      <c r="BC64">
        <v>0</v>
      </c>
      <c r="BD64">
        <v>0</v>
      </c>
      <c r="BE64">
        <v>34.83</v>
      </c>
      <c r="BF64">
        <v>0.57999999999999996</v>
      </c>
      <c r="BG64">
        <v>0.97</v>
      </c>
      <c r="BH64">
        <v>0.97</v>
      </c>
      <c r="BI64">
        <v>3.87</v>
      </c>
      <c r="BJ64">
        <v>0.59</v>
      </c>
      <c r="BK64">
        <v>19.350000000000001</v>
      </c>
      <c r="BL64">
        <v>3.87</v>
      </c>
      <c r="BM64">
        <v>0.97</v>
      </c>
      <c r="BN64">
        <v>96.76</v>
      </c>
      <c r="BO64">
        <v>48.38</v>
      </c>
      <c r="BP64">
        <v>4.91</v>
      </c>
      <c r="BQ64">
        <v>0.59</v>
      </c>
      <c r="BR64">
        <v>27.62</v>
      </c>
      <c r="BS64">
        <v>11.84</v>
      </c>
    </row>
    <row r="65" spans="7:71">
      <c r="G65" t="s">
        <v>107</v>
      </c>
      <c r="H65" s="115">
        <v>927.05000000000018</v>
      </c>
      <c r="I65" s="88">
        <v>264.39</v>
      </c>
      <c r="J65" s="88">
        <v>150.64000000000001</v>
      </c>
      <c r="K65" s="88">
        <v>24.19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0</v>
      </c>
      <c r="AD65">
        <v>200.29</v>
      </c>
      <c r="AE65">
        <v>0</v>
      </c>
      <c r="AF65">
        <v>47.41</v>
      </c>
      <c r="AG65">
        <v>290.27999999999997</v>
      </c>
      <c r="AH65">
        <v>0</v>
      </c>
      <c r="AI65">
        <v>0</v>
      </c>
      <c r="AJ65">
        <v>40.64</v>
      </c>
      <c r="AK65">
        <v>0</v>
      </c>
      <c r="AL65">
        <v>49.83</v>
      </c>
      <c r="AM65">
        <v>8.7100000000000009</v>
      </c>
      <c r="AN65">
        <v>0</v>
      </c>
      <c r="AO65">
        <v>0</v>
      </c>
      <c r="AP65">
        <v>145.13999999999999</v>
      </c>
      <c r="AQ65">
        <v>76.44</v>
      </c>
      <c r="AR65">
        <v>0</v>
      </c>
      <c r="AS65">
        <v>0</v>
      </c>
      <c r="AT65">
        <v>0</v>
      </c>
      <c r="AU65">
        <v>14.51</v>
      </c>
      <c r="AV65">
        <v>0</v>
      </c>
      <c r="AW65">
        <v>0</v>
      </c>
      <c r="AX65">
        <v>29.03</v>
      </c>
      <c r="AY65">
        <v>145.13999999999999</v>
      </c>
      <c r="AZ65">
        <v>14.51</v>
      </c>
      <c r="BA65">
        <v>0</v>
      </c>
      <c r="BB65">
        <v>48.38</v>
      </c>
      <c r="BC65">
        <v>0</v>
      </c>
      <c r="BD65">
        <v>0</v>
      </c>
      <c r="BE65">
        <v>34.83</v>
      </c>
      <c r="BF65">
        <v>0.57999999999999996</v>
      </c>
      <c r="BG65">
        <v>0.97</v>
      </c>
      <c r="BH65">
        <v>0.97</v>
      </c>
      <c r="BI65">
        <v>3.87</v>
      </c>
      <c r="BJ65">
        <v>0.59</v>
      </c>
      <c r="BK65">
        <v>19.350000000000001</v>
      </c>
      <c r="BL65">
        <v>3.87</v>
      </c>
      <c r="BM65">
        <v>0.97</v>
      </c>
      <c r="BN65">
        <v>96.76</v>
      </c>
      <c r="BO65">
        <v>48.38</v>
      </c>
      <c r="BP65">
        <v>4.91</v>
      </c>
      <c r="BQ65">
        <v>0.59</v>
      </c>
      <c r="BR65">
        <v>27.65</v>
      </c>
      <c r="BS65">
        <v>11.85</v>
      </c>
    </row>
    <row r="66" spans="7:71">
      <c r="G66" t="s">
        <v>108</v>
      </c>
      <c r="H66" s="115">
        <v>925.85000000000025</v>
      </c>
      <c r="I66" s="88">
        <v>263.86999999999995</v>
      </c>
      <c r="J66" s="88">
        <v>150.64000000000001</v>
      </c>
      <c r="K66" s="88">
        <v>24.19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0</v>
      </c>
      <c r="AD66">
        <v>200.29</v>
      </c>
      <c r="AE66">
        <v>0</v>
      </c>
      <c r="AF66">
        <v>47.41</v>
      </c>
      <c r="AG66">
        <v>290.27999999999997</v>
      </c>
      <c r="AH66">
        <v>0</v>
      </c>
      <c r="AI66">
        <v>0</v>
      </c>
      <c r="AJ66">
        <v>40.64</v>
      </c>
      <c r="AK66">
        <v>0</v>
      </c>
      <c r="AL66">
        <v>49.83</v>
      </c>
      <c r="AM66">
        <v>8.7100000000000009</v>
      </c>
      <c r="AN66">
        <v>0</v>
      </c>
      <c r="AO66">
        <v>0</v>
      </c>
      <c r="AP66">
        <v>145.13999999999999</v>
      </c>
      <c r="AQ66">
        <v>76.44</v>
      </c>
      <c r="AR66">
        <v>0</v>
      </c>
      <c r="AS66">
        <v>0</v>
      </c>
      <c r="AT66">
        <v>0</v>
      </c>
      <c r="AU66">
        <v>14.51</v>
      </c>
      <c r="AV66">
        <v>0</v>
      </c>
      <c r="AW66">
        <v>0</v>
      </c>
      <c r="AX66">
        <v>29.03</v>
      </c>
      <c r="AY66">
        <v>145.13999999999999</v>
      </c>
      <c r="AZ66">
        <v>14.51</v>
      </c>
      <c r="BA66">
        <v>0</v>
      </c>
      <c r="BB66">
        <v>48.38</v>
      </c>
      <c r="BC66">
        <v>0</v>
      </c>
      <c r="BD66">
        <v>0</v>
      </c>
      <c r="BE66">
        <v>34.83</v>
      </c>
      <c r="BF66">
        <v>0.57999999999999996</v>
      </c>
      <c r="BG66">
        <v>0.97</v>
      </c>
      <c r="BH66">
        <v>0.97</v>
      </c>
      <c r="BI66">
        <v>3.87</v>
      </c>
      <c r="BJ66">
        <v>0.59</v>
      </c>
      <c r="BK66">
        <v>19.350000000000001</v>
      </c>
      <c r="BL66">
        <v>3.87</v>
      </c>
      <c r="BM66">
        <v>0.97</v>
      </c>
      <c r="BN66">
        <v>96.76</v>
      </c>
      <c r="BO66">
        <v>48.38</v>
      </c>
      <c r="BP66">
        <v>4.91</v>
      </c>
      <c r="BQ66">
        <v>0.59</v>
      </c>
      <c r="BR66">
        <v>26.45</v>
      </c>
      <c r="BS66">
        <v>11.33</v>
      </c>
    </row>
    <row r="67" spans="7:71">
      <c r="G67" t="s">
        <v>109</v>
      </c>
      <c r="H67" s="115">
        <v>923.31000000000017</v>
      </c>
      <c r="I67" s="88">
        <v>243.44</v>
      </c>
      <c r="J67" s="88">
        <v>150.73000000000002</v>
      </c>
      <c r="K67" s="88">
        <v>24.19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0</v>
      </c>
      <c r="AD67">
        <v>200.29</v>
      </c>
      <c r="AE67">
        <v>0</v>
      </c>
      <c r="AF67">
        <v>47.41</v>
      </c>
      <c r="AG67">
        <v>290.27999999999997</v>
      </c>
      <c r="AH67">
        <v>0</v>
      </c>
      <c r="AI67">
        <v>0</v>
      </c>
      <c r="AJ67">
        <v>40.64</v>
      </c>
      <c r="AK67">
        <v>0</v>
      </c>
      <c r="AL67">
        <v>49.83</v>
      </c>
      <c r="AM67">
        <v>8.7100000000000009</v>
      </c>
      <c r="AN67">
        <v>0</v>
      </c>
      <c r="AO67">
        <v>0</v>
      </c>
      <c r="AP67">
        <v>145.13999999999999</v>
      </c>
      <c r="AQ67">
        <v>76.44</v>
      </c>
      <c r="AR67">
        <v>0</v>
      </c>
      <c r="AS67">
        <v>0</v>
      </c>
      <c r="AT67">
        <v>0</v>
      </c>
      <c r="AU67">
        <v>14.51</v>
      </c>
      <c r="AV67">
        <v>0</v>
      </c>
      <c r="AW67">
        <v>0</v>
      </c>
      <c r="AX67">
        <v>29.03</v>
      </c>
      <c r="AY67">
        <v>125.79</v>
      </c>
      <c r="AZ67">
        <v>14.51</v>
      </c>
      <c r="BA67">
        <v>0</v>
      </c>
      <c r="BB67">
        <v>48.38</v>
      </c>
      <c r="BC67">
        <v>0</v>
      </c>
      <c r="BD67">
        <v>0</v>
      </c>
      <c r="BE67">
        <v>34.83</v>
      </c>
      <c r="BF67">
        <v>0.57999999999999996</v>
      </c>
      <c r="BG67">
        <v>0.97</v>
      </c>
      <c r="BH67">
        <v>0.97</v>
      </c>
      <c r="BI67">
        <v>3.87</v>
      </c>
      <c r="BJ67">
        <v>0.59</v>
      </c>
      <c r="BK67">
        <v>19.350000000000001</v>
      </c>
      <c r="BL67">
        <v>3.87</v>
      </c>
      <c r="BM67">
        <v>0.97</v>
      </c>
      <c r="BN67">
        <v>96.76</v>
      </c>
      <c r="BO67">
        <v>48.38</v>
      </c>
      <c r="BP67">
        <v>5</v>
      </c>
      <c r="BQ67">
        <v>0.59</v>
      </c>
      <c r="BR67">
        <v>23.91</v>
      </c>
      <c r="BS67">
        <v>10.25</v>
      </c>
    </row>
    <row r="68" spans="7:71">
      <c r="G68" t="s">
        <v>110</v>
      </c>
      <c r="H68" s="115">
        <v>921.44000000000017</v>
      </c>
      <c r="I68" s="88">
        <v>242.63</v>
      </c>
      <c r="J68" s="88">
        <v>150.73000000000002</v>
      </c>
      <c r="K68" s="88">
        <v>24.19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0</v>
      </c>
      <c r="AD68">
        <v>200.29</v>
      </c>
      <c r="AE68">
        <v>0</v>
      </c>
      <c r="AF68">
        <v>47.41</v>
      </c>
      <c r="AG68">
        <v>290.27999999999997</v>
      </c>
      <c r="AH68">
        <v>0</v>
      </c>
      <c r="AI68">
        <v>0</v>
      </c>
      <c r="AJ68">
        <v>40.64</v>
      </c>
      <c r="AK68">
        <v>0</v>
      </c>
      <c r="AL68">
        <v>49.83</v>
      </c>
      <c r="AM68">
        <v>8.7100000000000009</v>
      </c>
      <c r="AN68">
        <v>0</v>
      </c>
      <c r="AO68">
        <v>0</v>
      </c>
      <c r="AP68">
        <v>145.13999999999999</v>
      </c>
      <c r="AQ68">
        <v>76.44</v>
      </c>
      <c r="AR68">
        <v>0</v>
      </c>
      <c r="AS68">
        <v>0</v>
      </c>
      <c r="AT68">
        <v>0</v>
      </c>
      <c r="AU68">
        <v>14.51</v>
      </c>
      <c r="AV68">
        <v>0</v>
      </c>
      <c r="AW68">
        <v>0</v>
      </c>
      <c r="AX68">
        <v>29.03</v>
      </c>
      <c r="AY68">
        <v>125.79</v>
      </c>
      <c r="AZ68">
        <v>14.51</v>
      </c>
      <c r="BA68">
        <v>0</v>
      </c>
      <c r="BB68">
        <v>48.38</v>
      </c>
      <c r="BC68">
        <v>0</v>
      </c>
      <c r="BD68">
        <v>0</v>
      </c>
      <c r="BE68">
        <v>34.83</v>
      </c>
      <c r="BF68">
        <v>0.57999999999999996</v>
      </c>
      <c r="BG68">
        <v>0.97</v>
      </c>
      <c r="BH68">
        <v>0.97</v>
      </c>
      <c r="BI68">
        <v>3.87</v>
      </c>
      <c r="BJ68">
        <v>0.59</v>
      </c>
      <c r="BK68">
        <v>19.350000000000001</v>
      </c>
      <c r="BL68">
        <v>3.87</v>
      </c>
      <c r="BM68">
        <v>0.97</v>
      </c>
      <c r="BN68">
        <v>96.76</v>
      </c>
      <c r="BO68">
        <v>48.38</v>
      </c>
      <c r="BP68">
        <v>5</v>
      </c>
      <c r="BQ68">
        <v>0.59</v>
      </c>
      <c r="BR68">
        <v>22.04</v>
      </c>
      <c r="BS68">
        <v>9.44</v>
      </c>
    </row>
    <row r="69" spans="7:71">
      <c r="G69" t="s">
        <v>111</v>
      </c>
      <c r="H69" s="115">
        <v>918.67000000000019</v>
      </c>
      <c r="I69" s="88">
        <v>231.76</v>
      </c>
      <c r="J69" s="88">
        <v>150.73000000000002</v>
      </c>
      <c r="K69" s="88">
        <v>24.19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0</v>
      </c>
      <c r="AD69">
        <v>200.29</v>
      </c>
      <c r="AE69">
        <v>0</v>
      </c>
      <c r="AF69">
        <v>47.41</v>
      </c>
      <c r="AG69">
        <v>290.27999999999997</v>
      </c>
      <c r="AH69">
        <v>0</v>
      </c>
      <c r="AI69">
        <v>0</v>
      </c>
      <c r="AJ69">
        <v>40.64</v>
      </c>
      <c r="AK69">
        <v>0</v>
      </c>
      <c r="AL69">
        <v>49.83</v>
      </c>
      <c r="AM69">
        <v>8.7100000000000009</v>
      </c>
      <c r="AN69">
        <v>0</v>
      </c>
      <c r="AO69">
        <v>0</v>
      </c>
      <c r="AP69">
        <v>145.13999999999999</v>
      </c>
      <c r="AQ69">
        <v>76.44</v>
      </c>
      <c r="AR69">
        <v>0</v>
      </c>
      <c r="AS69">
        <v>0</v>
      </c>
      <c r="AT69">
        <v>0</v>
      </c>
      <c r="AU69">
        <v>14.51</v>
      </c>
      <c r="AV69">
        <v>0</v>
      </c>
      <c r="AW69">
        <v>0</v>
      </c>
      <c r="AX69">
        <v>29.03</v>
      </c>
      <c r="AY69">
        <v>116.11</v>
      </c>
      <c r="AZ69">
        <v>14.51</v>
      </c>
      <c r="BA69">
        <v>0</v>
      </c>
      <c r="BB69">
        <v>48.38</v>
      </c>
      <c r="BC69">
        <v>0</v>
      </c>
      <c r="BD69">
        <v>0</v>
      </c>
      <c r="BE69">
        <v>34.83</v>
      </c>
      <c r="BF69">
        <v>0.57999999999999996</v>
      </c>
      <c r="BG69">
        <v>0.97</v>
      </c>
      <c r="BH69">
        <v>0.97</v>
      </c>
      <c r="BI69">
        <v>3.87</v>
      </c>
      <c r="BJ69">
        <v>0.59</v>
      </c>
      <c r="BK69">
        <v>19.350000000000001</v>
      </c>
      <c r="BL69">
        <v>3.87</v>
      </c>
      <c r="BM69">
        <v>0.97</v>
      </c>
      <c r="BN69">
        <v>96.76</v>
      </c>
      <c r="BO69">
        <v>48.38</v>
      </c>
      <c r="BP69">
        <v>5</v>
      </c>
      <c r="BQ69">
        <v>0.59</v>
      </c>
      <c r="BR69">
        <v>19.27</v>
      </c>
      <c r="BS69">
        <v>8.25</v>
      </c>
    </row>
    <row r="70" spans="7:71">
      <c r="G70" t="s">
        <v>112</v>
      </c>
      <c r="H70" s="115">
        <v>916.50000000000023</v>
      </c>
      <c r="I70" s="88">
        <v>274.37</v>
      </c>
      <c r="J70" s="88">
        <v>150.73000000000002</v>
      </c>
      <c r="K70" s="88">
        <v>24.19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0</v>
      </c>
      <c r="AD70">
        <v>200.29</v>
      </c>
      <c r="AE70">
        <v>0</v>
      </c>
      <c r="AF70">
        <v>47.41</v>
      </c>
      <c r="AG70">
        <v>290.27999999999997</v>
      </c>
      <c r="AH70">
        <v>0</v>
      </c>
      <c r="AI70">
        <v>0</v>
      </c>
      <c r="AJ70">
        <v>40.64</v>
      </c>
      <c r="AK70">
        <v>0</v>
      </c>
      <c r="AL70">
        <v>49.83</v>
      </c>
      <c r="AM70">
        <v>8.7100000000000009</v>
      </c>
      <c r="AN70">
        <v>0</v>
      </c>
      <c r="AO70">
        <v>0</v>
      </c>
      <c r="AP70">
        <v>145.13999999999999</v>
      </c>
      <c r="AQ70">
        <v>76.44</v>
      </c>
      <c r="AR70">
        <v>0</v>
      </c>
      <c r="AS70">
        <v>0</v>
      </c>
      <c r="AT70">
        <v>43.54</v>
      </c>
      <c r="AU70">
        <v>14.51</v>
      </c>
      <c r="AV70">
        <v>0</v>
      </c>
      <c r="AW70">
        <v>0</v>
      </c>
      <c r="AX70">
        <v>29.03</v>
      </c>
      <c r="AY70">
        <v>116.11</v>
      </c>
      <c r="AZ70">
        <v>14.51</v>
      </c>
      <c r="BA70">
        <v>0</v>
      </c>
      <c r="BB70">
        <v>48.38</v>
      </c>
      <c r="BC70">
        <v>0</v>
      </c>
      <c r="BD70">
        <v>0</v>
      </c>
      <c r="BE70">
        <v>34.83</v>
      </c>
      <c r="BF70">
        <v>0.57999999999999996</v>
      </c>
      <c r="BG70">
        <v>0.97</v>
      </c>
      <c r="BH70">
        <v>0.97</v>
      </c>
      <c r="BI70">
        <v>3.87</v>
      </c>
      <c r="BJ70">
        <v>0.59</v>
      </c>
      <c r="BK70">
        <v>19.350000000000001</v>
      </c>
      <c r="BL70">
        <v>3.87</v>
      </c>
      <c r="BM70">
        <v>0.97</v>
      </c>
      <c r="BN70">
        <v>96.76</v>
      </c>
      <c r="BO70">
        <v>48.38</v>
      </c>
      <c r="BP70">
        <v>5</v>
      </c>
      <c r="BQ70">
        <v>0.59</v>
      </c>
      <c r="BR70">
        <v>17.100000000000001</v>
      </c>
      <c r="BS70">
        <v>7.32</v>
      </c>
    </row>
    <row r="71" spans="7:71">
      <c r="G71" t="s">
        <v>113</v>
      </c>
      <c r="H71" s="115">
        <v>913.85000000000025</v>
      </c>
      <c r="I71" s="88">
        <v>253.89999999999998</v>
      </c>
      <c r="J71" s="88">
        <v>150.82000000000002</v>
      </c>
      <c r="K71" s="88">
        <v>24.19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0</v>
      </c>
      <c r="AD71">
        <v>200.29</v>
      </c>
      <c r="AE71">
        <v>0</v>
      </c>
      <c r="AF71">
        <v>47.41</v>
      </c>
      <c r="AG71">
        <v>290.27999999999997</v>
      </c>
      <c r="AH71">
        <v>0</v>
      </c>
      <c r="AI71">
        <v>0</v>
      </c>
      <c r="AJ71">
        <v>40.64</v>
      </c>
      <c r="AK71">
        <v>0</v>
      </c>
      <c r="AL71">
        <v>49.83</v>
      </c>
      <c r="AM71">
        <v>8.7100000000000009</v>
      </c>
      <c r="AN71">
        <v>0</v>
      </c>
      <c r="AO71">
        <v>0</v>
      </c>
      <c r="AP71">
        <v>145.13999999999999</v>
      </c>
      <c r="AQ71">
        <v>76.44</v>
      </c>
      <c r="AR71">
        <v>0</v>
      </c>
      <c r="AS71">
        <v>0</v>
      </c>
      <c r="AT71">
        <v>72.569999999999993</v>
      </c>
      <c r="AU71">
        <v>14.51</v>
      </c>
      <c r="AV71">
        <v>0</v>
      </c>
      <c r="AW71">
        <v>0</v>
      </c>
      <c r="AX71">
        <v>29.03</v>
      </c>
      <c r="AY71">
        <v>67.73</v>
      </c>
      <c r="AZ71">
        <v>14.51</v>
      </c>
      <c r="BA71">
        <v>0</v>
      </c>
      <c r="BB71">
        <v>48.38</v>
      </c>
      <c r="BC71">
        <v>0</v>
      </c>
      <c r="BD71">
        <v>0</v>
      </c>
      <c r="BE71">
        <v>34.83</v>
      </c>
      <c r="BF71">
        <v>0.57999999999999996</v>
      </c>
      <c r="BG71">
        <v>0.97</v>
      </c>
      <c r="BH71">
        <v>0.97</v>
      </c>
      <c r="BI71">
        <v>3.87</v>
      </c>
      <c r="BJ71">
        <v>0.59</v>
      </c>
      <c r="BK71">
        <v>19.350000000000001</v>
      </c>
      <c r="BL71">
        <v>3.87</v>
      </c>
      <c r="BM71">
        <v>0.97</v>
      </c>
      <c r="BN71">
        <v>96.76</v>
      </c>
      <c r="BO71">
        <v>48.38</v>
      </c>
      <c r="BP71">
        <v>5.09</v>
      </c>
      <c r="BQ71">
        <v>0.59</v>
      </c>
      <c r="BR71">
        <v>14.45</v>
      </c>
      <c r="BS71">
        <v>6.2</v>
      </c>
    </row>
    <row r="72" spans="7:71">
      <c r="G72" t="s">
        <v>114</v>
      </c>
      <c r="H72" s="115">
        <v>911.87000000000023</v>
      </c>
      <c r="I72" s="88">
        <v>251.1</v>
      </c>
      <c r="J72" s="88">
        <v>150.82000000000002</v>
      </c>
      <c r="K72" s="88">
        <v>24.19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0</v>
      </c>
      <c r="AD72">
        <v>200.29</v>
      </c>
      <c r="AE72">
        <v>0</v>
      </c>
      <c r="AF72">
        <v>47.41</v>
      </c>
      <c r="AG72">
        <v>290.27999999999997</v>
      </c>
      <c r="AH72">
        <v>0</v>
      </c>
      <c r="AI72">
        <v>0</v>
      </c>
      <c r="AJ72">
        <v>40.64</v>
      </c>
      <c r="AK72">
        <v>0</v>
      </c>
      <c r="AL72">
        <v>49.83</v>
      </c>
      <c r="AM72">
        <v>8.7100000000000009</v>
      </c>
      <c r="AN72">
        <v>0</v>
      </c>
      <c r="AO72">
        <v>0</v>
      </c>
      <c r="AP72">
        <v>145.13999999999999</v>
      </c>
      <c r="AQ72">
        <v>76.44</v>
      </c>
      <c r="AR72">
        <v>0</v>
      </c>
      <c r="AS72">
        <v>0</v>
      </c>
      <c r="AT72">
        <v>70.63</v>
      </c>
      <c r="AU72">
        <v>14.51</v>
      </c>
      <c r="AV72">
        <v>0</v>
      </c>
      <c r="AW72">
        <v>0</v>
      </c>
      <c r="AX72">
        <v>29.03</v>
      </c>
      <c r="AY72">
        <v>67.73</v>
      </c>
      <c r="AZ72">
        <v>14.51</v>
      </c>
      <c r="BA72">
        <v>0</v>
      </c>
      <c r="BB72">
        <v>48.38</v>
      </c>
      <c r="BC72">
        <v>0</v>
      </c>
      <c r="BD72">
        <v>0</v>
      </c>
      <c r="BE72">
        <v>34.83</v>
      </c>
      <c r="BF72">
        <v>0.57999999999999996</v>
      </c>
      <c r="BG72">
        <v>0.97</v>
      </c>
      <c r="BH72">
        <v>0.97</v>
      </c>
      <c r="BI72">
        <v>3.87</v>
      </c>
      <c r="BJ72">
        <v>0.59</v>
      </c>
      <c r="BK72">
        <v>19.350000000000001</v>
      </c>
      <c r="BL72">
        <v>3.87</v>
      </c>
      <c r="BM72">
        <v>0.97</v>
      </c>
      <c r="BN72">
        <v>96.76</v>
      </c>
      <c r="BO72">
        <v>48.38</v>
      </c>
      <c r="BP72">
        <v>5.09</v>
      </c>
      <c r="BQ72">
        <v>0.59</v>
      </c>
      <c r="BR72">
        <v>12.47</v>
      </c>
      <c r="BS72">
        <v>5.34</v>
      </c>
    </row>
    <row r="73" spans="7:71">
      <c r="G73" t="s">
        <v>115</v>
      </c>
      <c r="H73" s="115">
        <v>909.51000000000022</v>
      </c>
      <c r="I73" s="88">
        <v>198.81000000000003</v>
      </c>
      <c r="J73" s="88">
        <v>150.82000000000002</v>
      </c>
      <c r="K73" s="88">
        <v>24.19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0</v>
      </c>
      <c r="AD73">
        <v>200.29</v>
      </c>
      <c r="AE73">
        <v>0</v>
      </c>
      <c r="AF73">
        <v>47.41</v>
      </c>
      <c r="AG73">
        <v>290.27999999999997</v>
      </c>
      <c r="AH73">
        <v>0</v>
      </c>
      <c r="AI73">
        <v>0</v>
      </c>
      <c r="AJ73">
        <v>40.64</v>
      </c>
      <c r="AK73">
        <v>0</v>
      </c>
      <c r="AL73">
        <v>49.83</v>
      </c>
      <c r="AM73">
        <v>8.7100000000000009</v>
      </c>
      <c r="AN73">
        <v>0</v>
      </c>
      <c r="AO73">
        <v>0</v>
      </c>
      <c r="AP73">
        <v>145.13999999999999</v>
      </c>
      <c r="AQ73">
        <v>76.44</v>
      </c>
      <c r="AR73">
        <v>0</v>
      </c>
      <c r="AS73">
        <v>0</v>
      </c>
      <c r="AT73">
        <v>67.73</v>
      </c>
      <c r="AU73">
        <v>14.51</v>
      </c>
      <c r="AV73">
        <v>0</v>
      </c>
      <c r="AW73">
        <v>0</v>
      </c>
      <c r="AX73">
        <v>29.03</v>
      </c>
      <c r="AY73">
        <v>67.73</v>
      </c>
      <c r="AZ73">
        <v>14.51</v>
      </c>
      <c r="BA73">
        <v>0</v>
      </c>
      <c r="BB73">
        <v>0</v>
      </c>
      <c r="BC73">
        <v>0</v>
      </c>
      <c r="BD73">
        <v>0</v>
      </c>
      <c r="BE73">
        <v>34.83</v>
      </c>
      <c r="BF73">
        <v>0.57999999999999996</v>
      </c>
      <c r="BG73">
        <v>0.97</v>
      </c>
      <c r="BH73">
        <v>0.97</v>
      </c>
      <c r="BI73">
        <v>3.87</v>
      </c>
      <c r="BJ73">
        <v>0.59</v>
      </c>
      <c r="BK73">
        <v>19.350000000000001</v>
      </c>
      <c r="BL73">
        <v>3.87</v>
      </c>
      <c r="BM73">
        <v>0.97</v>
      </c>
      <c r="BN73">
        <v>96.76</v>
      </c>
      <c r="BO73">
        <v>48.38</v>
      </c>
      <c r="BP73">
        <v>5.09</v>
      </c>
      <c r="BQ73">
        <v>0.59</v>
      </c>
      <c r="BR73">
        <v>10.11</v>
      </c>
      <c r="BS73">
        <v>4.33</v>
      </c>
    </row>
    <row r="74" spans="7:71">
      <c r="G74" t="s">
        <v>116</v>
      </c>
      <c r="H74" s="115">
        <v>907.31000000000017</v>
      </c>
      <c r="I74" s="88">
        <v>190.14000000000001</v>
      </c>
      <c r="J74" s="88">
        <v>150.82000000000002</v>
      </c>
      <c r="K74" s="88">
        <v>24.19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0</v>
      </c>
      <c r="AD74">
        <v>200.29</v>
      </c>
      <c r="AE74">
        <v>0</v>
      </c>
      <c r="AF74">
        <v>47.41</v>
      </c>
      <c r="AG74">
        <v>290.27999999999997</v>
      </c>
      <c r="AH74">
        <v>0</v>
      </c>
      <c r="AI74">
        <v>0</v>
      </c>
      <c r="AJ74">
        <v>40.64</v>
      </c>
      <c r="AK74">
        <v>0</v>
      </c>
      <c r="AL74">
        <v>49.83</v>
      </c>
      <c r="AM74">
        <v>8.7100000000000009</v>
      </c>
      <c r="AN74">
        <v>0</v>
      </c>
      <c r="AO74">
        <v>0</v>
      </c>
      <c r="AP74">
        <v>145.13999999999999</v>
      </c>
      <c r="AQ74">
        <v>76.44</v>
      </c>
      <c r="AR74">
        <v>0</v>
      </c>
      <c r="AS74">
        <v>0</v>
      </c>
      <c r="AT74">
        <v>59.99</v>
      </c>
      <c r="AU74">
        <v>14.51</v>
      </c>
      <c r="AV74">
        <v>0</v>
      </c>
      <c r="AW74">
        <v>0</v>
      </c>
      <c r="AX74">
        <v>29.03</v>
      </c>
      <c r="AY74">
        <v>67.73</v>
      </c>
      <c r="AZ74">
        <v>14.51</v>
      </c>
      <c r="BA74">
        <v>0</v>
      </c>
      <c r="BB74">
        <v>0</v>
      </c>
      <c r="BC74">
        <v>0</v>
      </c>
      <c r="BD74">
        <v>0</v>
      </c>
      <c r="BE74">
        <v>34.83</v>
      </c>
      <c r="BF74">
        <v>0.57999999999999996</v>
      </c>
      <c r="BG74">
        <v>0.97</v>
      </c>
      <c r="BH74">
        <v>0.97</v>
      </c>
      <c r="BI74">
        <v>3.87</v>
      </c>
      <c r="BJ74">
        <v>0.59</v>
      </c>
      <c r="BK74">
        <v>19.350000000000001</v>
      </c>
      <c r="BL74">
        <v>3.87</v>
      </c>
      <c r="BM74">
        <v>0.97</v>
      </c>
      <c r="BN74">
        <v>96.76</v>
      </c>
      <c r="BO74">
        <v>48.38</v>
      </c>
      <c r="BP74">
        <v>5.09</v>
      </c>
      <c r="BQ74">
        <v>0.59</v>
      </c>
      <c r="BR74">
        <v>7.91</v>
      </c>
      <c r="BS74">
        <v>3.4</v>
      </c>
    </row>
    <row r="75" spans="7:71">
      <c r="G75" t="s">
        <v>117</v>
      </c>
      <c r="H75" s="115">
        <v>761.64</v>
      </c>
      <c r="I75" s="88">
        <v>100.20000000000002</v>
      </c>
      <c r="J75" s="88">
        <v>150.92000000000002</v>
      </c>
      <c r="K75" s="88">
        <v>4.84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24.92</v>
      </c>
      <c r="AD75">
        <v>200.29</v>
      </c>
      <c r="AE75">
        <v>0</v>
      </c>
      <c r="AF75">
        <v>47.41</v>
      </c>
      <c r="AG75">
        <v>96.76</v>
      </c>
      <c r="AH75">
        <v>0</v>
      </c>
      <c r="AI75">
        <v>0</v>
      </c>
      <c r="AJ75">
        <v>40.64</v>
      </c>
      <c r="AK75">
        <v>0</v>
      </c>
      <c r="AL75">
        <v>49.83</v>
      </c>
      <c r="AM75">
        <v>8.7100000000000009</v>
      </c>
      <c r="AN75">
        <v>0</v>
      </c>
      <c r="AO75">
        <v>0</v>
      </c>
      <c r="AP75">
        <v>145.13999999999999</v>
      </c>
      <c r="AQ75">
        <v>76.44</v>
      </c>
      <c r="AR75">
        <v>25.06</v>
      </c>
      <c r="AS75">
        <v>0</v>
      </c>
      <c r="AT75">
        <v>0</v>
      </c>
      <c r="AU75">
        <v>14.51</v>
      </c>
      <c r="AV75">
        <v>0</v>
      </c>
      <c r="AW75">
        <v>0</v>
      </c>
      <c r="AX75">
        <v>0</v>
      </c>
      <c r="AY75">
        <v>67.73</v>
      </c>
      <c r="AZ75">
        <v>14.51</v>
      </c>
      <c r="BA75">
        <v>0</v>
      </c>
      <c r="BB75">
        <v>0</v>
      </c>
      <c r="BC75">
        <v>0</v>
      </c>
      <c r="BD75">
        <v>0</v>
      </c>
      <c r="BE75">
        <v>34.83</v>
      </c>
      <c r="BF75">
        <v>0.57999999999999996</v>
      </c>
      <c r="BG75">
        <v>0.97</v>
      </c>
      <c r="BH75">
        <v>0.97</v>
      </c>
      <c r="BI75">
        <v>3.87</v>
      </c>
      <c r="BJ75">
        <v>0.59</v>
      </c>
      <c r="BK75">
        <v>0</v>
      </c>
      <c r="BL75">
        <v>4.84</v>
      </c>
      <c r="BM75">
        <v>0</v>
      </c>
      <c r="BN75">
        <v>96.76</v>
      </c>
      <c r="BO75">
        <v>48.38</v>
      </c>
      <c r="BP75">
        <v>5.19</v>
      </c>
      <c r="BQ75">
        <v>0.59</v>
      </c>
      <c r="BR75">
        <v>5.78</v>
      </c>
      <c r="BS75">
        <v>2.48</v>
      </c>
    </row>
    <row r="76" spans="7:71">
      <c r="G76" t="s">
        <v>118</v>
      </c>
      <c r="H76" s="115">
        <v>759.86</v>
      </c>
      <c r="I76" s="88">
        <v>80.09</v>
      </c>
      <c r="J76" s="88">
        <v>150.92000000000002</v>
      </c>
      <c r="K76" s="88">
        <v>4.84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24.92</v>
      </c>
      <c r="AD76">
        <v>200.29</v>
      </c>
      <c r="AE76">
        <v>0</v>
      </c>
      <c r="AF76">
        <v>47.41</v>
      </c>
      <c r="AG76">
        <v>96.76</v>
      </c>
      <c r="AH76">
        <v>0</v>
      </c>
      <c r="AI76">
        <v>0</v>
      </c>
      <c r="AJ76">
        <v>40.64</v>
      </c>
      <c r="AK76">
        <v>0</v>
      </c>
      <c r="AL76">
        <v>49.83</v>
      </c>
      <c r="AM76">
        <v>8.7100000000000009</v>
      </c>
      <c r="AN76">
        <v>0</v>
      </c>
      <c r="AO76">
        <v>0</v>
      </c>
      <c r="AP76">
        <v>145.13999999999999</v>
      </c>
      <c r="AQ76">
        <v>76.44</v>
      </c>
      <c r="AR76">
        <v>25.06</v>
      </c>
      <c r="AS76">
        <v>0</v>
      </c>
      <c r="AT76">
        <v>0</v>
      </c>
      <c r="AU76">
        <v>14.51</v>
      </c>
      <c r="AV76">
        <v>0</v>
      </c>
      <c r="AW76">
        <v>0</v>
      </c>
      <c r="AX76">
        <v>0</v>
      </c>
      <c r="AY76">
        <v>48.38</v>
      </c>
      <c r="AZ76">
        <v>14.51</v>
      </c>
      <c r="BA76">
        <v>0</v>
      </c>
      <c r="BB76">
        <v>0</v>
      </c>
      <c r="BC76">
        <v>0</v>
      </c>
      <c r="BD76">
        <v>0</v>
      </c>
      <c r="BE76">
        <v>34.83</v>
      </c>
      <c r="BF76">
        <v>0.57999999999999996</v>
      </c>
      <c r="BG76">
        <v>0.97</v>
      </c>
      <c r="BH76">
        <v>0.97</v>
      </c>
      <c r="BI76">
        <v>3.87</v>
      </c>
      <c r="BJ76">
        <v>0.59</v>
      </c>
      <c r="BK76">
        <v>0</v>
      </c>
      <c r="BL76">
        <v>4.84</v>
      </c>
      <c r="BM76">
        <v>0</v>
      </c>
      <c r="BN76">
        <v>96.76</v>
      </c>
      <c r="BO76">
        <v>48.38</v>
      </c>
      <c r="BP76">
        <v>5.19</v>
      </c>
      <c r="BQ76">
        <v>0.59</v>
      </c>
      <c r="BR76">
        <v>4</v>
      </c>
      <c r="BS76">
        <v>1.72</v>
      </c>
    </row>
    <row r="77" spans="7:71">
      <c r="G77" t="s">
        <v>119</v>
      </c>
      <c r="H77" s="115">
        <v>758.38</v>
      </c>
      <c r="I77" s="88">
        <v>79.45</v>
      </c>
      <c r="J77" s="88">
        <v>150.92000000000002</v>
      </c>
      <c r="K77" s="88">
        <v>4.84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24.92</v>
      </c>
      <c r="AD77">
        <v>200.29</v>
      </c>
      <c r="AE77">
        <v>0</v>
      </c>
      <c r="AF77">
        <v>47.41</v>
      </c>
      <c r="AG77">
        <v>96.76</v>
      </c>
      <c r="AH77">
        <v>0</v>
      </c>
      <c r="AI77">
        <v>0</v>
      </c>
      <c r="AJ77">
        <v>40.64</v>
      </c>
      <c r="AK77">
        <v>0</v>
      </c>
      <c r="AL77">
        <v>49.83</v>
      </c>
      <c r="AM77">
        <v>8.7100000000000009</v>
      </c>
      <c r="AN77">
        <v>0</v>
      </c>
      <c r="AO77">
        <v>0</v>
      </c>
      <c r="AP77">
        <v>145.13999999999999</v>
      </c>
      <c r="AQ77">
        <v>76.44</v>
      </c>
      <c r="AR77">
        <v>25.06</v>
      </c>
      <c r="AS77">
        <v>0</v>
      </c>
      <c r="AT77">
        <v>0</v>
      </c>
      <c r="AU77">
        <v>14.51</v>
      </c>
      <c r="AV77">
        <v>0</v>
      </c>
      <c r="AW77">
        <v>0</v>
      </c>
      <c r="AX77">
        <v>0</v>
      </c>
      <c r="AY77">
        <v>48.38</v>
      </c>
      <c r="AZ77">
        <v>14.51</v>
      </c>
      <c r="BA77">
        <v>0</v>
      </c>
      <c r="BB77">
        <v>0</v>
      </c>
      <c r="BC77">
        <v>0</v>
      </c>
      <c r="BD77">
        <v>0</v>
      </c>
      <c r="BE77">
        <v>34.83</v>
      </c>
      <c r="BF77">
        <v>0.57999999999999996</v>
      </c>
      <c r="BG77">
        <v>0.97</v>
      </c>
      <c r="BH77">
        <v>0.97</v>
      </c>
      <c r="BI77">
        <v>3.87</v>
      </c>
      <c r="BJ77">
        <v>0.59</v>
      </c>
      <c r="BK77">
        <v>0</v>
      </c>
      <c r="BL77">
        <v>4.84</v>
      </c>
      <c r="BM77">
        <v>0</v>
      </c>
      <c r="BN77">
        <v>96.76</v>
      </c>
      <c r="BO77">
        <v>48.38</v>
      </c>
      <c r="BP77">
        <v>5.19</v>
      </c>
      <c r="BQ77">
        <v>0.59</v>
      </c>
      <c r="BR77">
        <v>2.52</v>
      </c>
      <c r="BS77">
        <v>1.08</v>
      </c>
    </row>
    <row r="78" spans="7:71">
      <c r="G78" t="s">
        <v>120</v>
      </c>
      <c r="H78" s="115">
        <v>757.44</v>
      </c>
      <c r="I78" s="88">
        <v>79.040000000000006</v>
      </c>
      <c r="J78" s="88">
        <v>150.92000000000002</v>
      </c>
      <c r="K78" s="88">
        <v>4.84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24.92</v>
      </c>
      <c r="AD78">
        <v>200.29</v>
      </c>
      <c r="AE78">
        <v>0</v>
      </c>
      <c r="AF78">
        <v>47.41</v>
      </c>
      <c r="AG78">
        <v>96.76</v>
      </c>
      <c r="AH78">
        <v>0</v>
      </c>
      <c r="AI78">
        <v>0</v>
      </c>
      <c r="AJ78">
        <v>40.64</v>
      </c>
      <c r="AK78">
        <v>0</v>
      </c>
      <c r="AL78">
        <v>49.83</v>
      </c>
      <c r="AM78">
        <v>8.7100000000000009</v>
      </c>
      <c r="AN78">
        <v>0</v>
      </c>
      <c r="AO78">
        <v>0</v>
      </c>
      <c r="AP78">
        <v>145.13999999999999</v>
      </c>
      <c r="AQ78">
        <v>76.44</v>
      </c>
      <c r="AR78">
        <v>25.06</v>
      </c>
      <c r="AS78">
        <v>0</v>
      </c>
      <c r="AT78">
        <v>0</v>
      </c>
      <c r="AU78">
        <v>14.51</v>
      </c>
      <c r="AV78">
        <v>0</v>
      </c>
      <c r="AW78">
        <v>0</v>
      </c>
      <c r="AX78">
        <v>0</v>
      </c>
      <c r="AY78">
        <v>48.38</v>
      </c>
      <c r="AZ78">
        <v>14.51</v>
      </c>
      <c r="BA78">
        <v>0</v>
      </c>
      <c r="BB78">
        <v>0</v>
      </c>
      <c r="BC78">
        <v>0</v>
      </c>
      <c r="BD78">
        <v>0</v>
      </c>
      <c r="BE78">
        <v>34.83</v>
      </c>
      <c r="BF78">
        <v>0.57999999999999996</v>
      </c>
      <c r="BG78">
        <v>0.97</v>
      </c>
      <c r="BH78">
        <v>0.97</v>
      </c>
      <c r="BI78">
        <v>3.87</v>
      </c>
      <c r="BJ78">
        <v>0.59</v>
      </c>
      <c r="BK78">
        <v>0</v>
      </c>
      <c r="BL78">
        <v>4.84</v>
      </c>
      <c r="BM78">
        <v>0</v>
      </c>
      <c r="BN78">
        <v>96.76</v>
      </c>
      <c r="BO78">
        <v>48.38</v>
      </c>
      <c r="BP78">
        <v>5.19</v>
      </c>
      <c r="BQ78">
        <v>0.59</v>
      </c>
      <c r="BR78">
        <v>1.58</v>
      </c>
      <c r="BS78">
        <v>0.67</v>
      </c>
    </row>
    <row r="79" spans="7:71">
      <c r="G79" t="s">
        <v>121</v>
      </c>
      <c r="H79" s="115">
        <v>841.73000000000013</v>
      </c>
      <c r="I79" s="88">
        <v>78.680000000000007</v>
      </c>
      <c r="J79" s="88">
        <v>151.00000000000003</v>
      </c>
      <c r="K79" s="88">
        <v>4.84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24.92</v>
      </c>
      <c r="AD79">
        <v>200.29</v>
      </c>
      <c r="AE79">
        <v>0</v>
      </c>
      <c r="AF79">
        <v>47.41</v>
      </c>
      <c r="AG79">
        <v>0</v>
      </c>
      <c r="AH79">
        <v>36.770000000000003</v>
      </c>
      <c r="AI79">
        <v>0</v>
      </c>
      <c r="AJ79">
        <v>40.64</v>
      </c>
      <c r="AK79">
        <v>0</v>
      </c>
      <c r="AL79">
        <v>49.83</v>
      </c>
      <c r="AM79">
        <v>8.7100000000000009</v>
      </c>
      <c r="AN79">
        <v>0</v>
      </c>
      <c r="AO79">
        <v>145.13999999999999</v>
      </c>
      <c r="AP79">
        <v>145.13999999999999</v>
      </c>
      <c r="AQ79">
        <v>76.44</v>
      </c>
      <c r="AR79">
        <v>25.06</v>
      </c>
      <c r="AS79">
        <v>0</v>
      </c>
      <c r="AT79">
        <v>0</v>
      </c>
      <c r="AU79">
        <v>14.51</v>
      </c>
      <c r="AV79">
        <v>0</v>
      </c>
      <c r="AW79">
        <v>0</v>
      </c>
      <c r="AX79">
        <v>0</v>
      </c>
      <c r="AY79">
        <v>48.38</v>
      </c>
      <c r="AZ79">
        <v>14.51</v>
      </c>
      <c r="BA79">
        <v>0</v>
      </c>
      <c r="BB79">
        <v>0</v>
      </c>
      <c r="BC79">
        <v>0</v>
      </c>
      <c r="BD79">
        <v>0</v>
      </c>
      <c r="BE79">
        <v>34.83</v>
      </c>
      <c r="BF79">
        <v>0.57999999999999996</v>
      </c>
      <c r="BG79">
        <v>0.97</v>
      </c>
      <c r="BH79">
        <v>0.97</v>
      </c>
      <c r="BI79">
        <v>3.87</v>
      </c>
      <c r="BJ79">
        <v>0.59</v>
      </c>
      <c r="BK79">
        <v>0</v>
      </c>
      <c r="BL79">
        <v>4.84</v>
      </c>
      <c r="BM79">
        <v>0</v>
      </c>
      <c r="BN79">
        <v>96.76</v>
      </c>
      <c r="BO79">
        <v>48.38</v>
      </c>
      <c r="BP79">
        <v>5.27</v>
      </c>
      <c r="BQ79">
        <v>0.59</v>
      </c>
      <c r="BR79">
        <v>0.72</v>
      </c>
      <c r="BS79">
        <v>0.31</v>
      </c>
    </row>
    <row r="80" spans="7:71">
      <c r="G80" t="s">
        <v>122</v>
      </c>
      <c r="H80" s="115">
        <v>841.0100000000001</v>
      </c>
      <c r="I80" s="88">
        <v>78.37</v>
      </c>
      <c r="J80" s="88">
        <v>151.00000000000003</v>
      </c>
      <c r="K80" s="88">
        <v>4.84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24.92</v>
      </c>
      <c r="AD80">
        <v>200.29</v>
      </c>
      <c r="AE80">
        <v>0</v>
      </c>
      <c r="AF80">
        <v>47.41</v>
      </c>
      <c r="AG80">
        <v>0</v>
      </c>
      <c r="AH80">
        <v>36.770000000000003</v>
      </c>
      <c r="AI80">
        <v>0</v>
      </c>
      <c r="AJ80">
        <v>40.64</v>
      </c>
      <c r="AK80">
        <v>0</v>
      </c>
      <c r="AL80">
        <v>49.83</v>
      </c>
      <c r="AM80">
        <v>8.7100000000000009</v>
      </c>
      <c r="AN80">
        <v>0</v>
      </c>
      <c r="AO80">
        <v>145.13999999999999</v>
      </c>
      <c r="AP80">
        <v>145.13999999999999</v>
      </c>
      <c r="AQ80">
        <v>76.44</v>
      </c>
      <c r="AR80">
        <v>25.06</v>
      </c>
      <c r="AS80">
        <v>0</v>
      </c>
      <c r="AT80">
        <v>0</v>
      </c>
      <c r="AU80">
        <v>14.51</v>
      </c>
      <c r="AV80">
        <v>0</v>
      </c>
      <c r="AW80">
        <v>0</v>
      </c>
      <c r="AX80">
        <v>0</v>
      </c>
      <c r="AY80">
        <v>48.38</v>
      </c>
      <c r="AZ80">
        <v>14.51</v>
      </c>
      <c r="BA80">
        <v>0</v>
      </c>
      <c r="BB80">
        <v>0</v>
      </c>
      <c r="BC80">
        <v>0</v>
      </c>
      <c r="BD80">
        <v>0</v>
      </c>
      <c r="BE80">
        <v>34.83</v>
      </c>
      <c r="BF80">
        <v>0.57999999999999996</v>
      </c>
      <c r="BG80">
        <v>0.97</v>
      </c>
      <c r="BH80">
        <v>0.97</v>
      </c>
      <c r="BI80">
        <v>3.87</v>
      </c>
      <c r="BJ80">
        <v>0.59</v>
      </c>
      <c r="BK80">
        <v>0</v>
      </c>
      <c r="BL80">
        <v>4.84</v>
      </c>
      <c r="BM80">
        <v>0</v>
      </c>
      <c r="BN80">
        <v>96.76</v>
      </c>
      <c r="BO80">
        <v>48.38</v>
      </c>
      <c r="BP80">
        <v>5.27</v>
      </c>
      <c r="BQ80">
        <v>0.59</v>
      </c>
      <c r="BR80">
        <v>0</v>
      </c>
      <c r="BS80">
        <v>0</v>
      </c>
    </row>
    <row r="81" spans="7:71">
      <c r="G81" t="s">
        <v>123</v>
      </c>
      <c r="H81" s="115">
        <v>841.0100000000001</v>
      </c>
      <c r="I81" s="88">
        <v>88.050000000000011</v>
      </c>
      <c r="J81" s="88">
        <v>151.00000000000003</v>
      </c>
      <c r="K81" s="88">
        <v>4.84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24.92</v>
      </c>
      <c r="AD81">
        <v>200.29</v>
      </c>
      <c r="AE81">
        <v>0</v>
      </c>
      <c r="AF81">
        <v>47.41</v>
      </c>
      <c r="AG81">
        <v>0</v>
      </c>
      <c r="AH81">
        <v>36.770000000000003</v>
      </c>
      <c r="AI81">
        <v>0</v>
      </c>
      <c r="AJ81">
        <v>40.64</v>
      </c>
      <c r="AK81">
        <v>0</v>
      </c>
      <c r="AL81">
        <v>49.83</v>
      </c>
      <c r="AM81">
        <v>8.7100000000000009</v>
      </c>
      <c r="AN81">
        <v>0</v>
      </c>
      <c r="AO81">
        <v>145.13999999999999</v>
      </c>
      <c r="AP81">
        <v>145.13999999999999</v>
      </c>
      <c r="AQ81">
        <v>76.44</v>
      </c>
      <c r="AR81">
        <v>25.06</v>
      </c>
      <c r="AS81">
        <v>0</v>
      </c>
      <c r="AT81">
        <v>0</v>
      </c>
      <c r="AU81">
        <v>14.51</v>
      </c>
      <c r="AV81">
        <v>0</v>
      </c>
      <c r="AW81">
        <v>0</v>
      </c>
      <c r="AX81">
        <v>0</v>
      </c>
      <c r="AY81">
        <v>58.06</v>
      </c>
      <c r="AZ81">
        <v>14.51</v>
      </c>
      <c r="BA81">
        <v>0</v>
      </c>
      <c r="BB81">
        <v>0</v>
      </c>
      <c r="BC81">
        <v>0</v>
      </c>
      <c r="BD81">
        <v>0</v>
      </c>
      <c r="BE81">
        <v>34.83</v>
      </c>
      <c r="BF81">
        <v>0.57999999999999996</v>
      </c>
      <c r="BG81">
        <v>0.97</v>
      </c>
      <c r="BH81">
        <v>0.97</v>
      </c>
      <c r="BI81">
        <v>3.87</v>
      </c>
      <c r="BJ81">
        <v>0.59</v>
      </c>
      <c r="BK81">
        <v>0</v>
      </c>
      <c r="BL81">
        <v>4.84</v>
      </c>
      <c r="BM81">
        <v>0</v>
      </c>
      <c r="BN81">
        <v>96.76</v>
      </c>
      <c r="BO81">
        <v>48.38</v>
      </c>
      <c r="BP81">
        <v>5.27</v>
      </c>
      <c r="BQ81">
        <v>0.59</v>
      </c>
      <c r="BR81">
        <v>0</v>
      </c>
      <c r="BS81">
        <v>0</v>
      </c>
    </row>
    <row r="82" spans="7:71">
      <c r="G82" t="s">
        <v>124</v>
      </c>
      <c r="H82" s="115">
        <v>841.0100000000001</v>
      </c>
      <c r="I82" s="88">
        <v>88.050000000000011</v>
      </c>
      <c r="J82" s="88">
        <v>151.00000000000003</v>
      </c>
      <c r="K82" s="88">
        <v>4.84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24.92</v>
      </c>
      <c r="AD82">
        <v>200.29</v>
      </c>
      <c r="AE82">
        <v>0</v>
      </c>
      <c r="AF82">
        <v>47.41</v>
      </c>
      <c r="AG82">
        <v>0</v>
      </c>
      <c r="AH82">
        <v>36.770000000000003</v>
      </c>
      <c r="AI82">
        <v>0</v>
      </c>
      <c r="AJ82">
        <v>40.64</v>
      </c>
      <c r="AK82">
        <v>0</v>
      </c>
      <c r="AL82">
        <v>49.83</v>
      </c>
      <c r="AM82">
        <v>8.7100000000000009</v>
      </c>
      <c r="AN82">
        <v>0</v>
      </c>
      <c r="AO82">
        <v>145.13999999999999</v>
      </c>
      <c r="AP82">
        <v>145.13999999999999</v>
      </c>
      <c r="AQ82">
        <v>76.44</v>
      </c>
      <c r="AR82">
        <v>25.06</v>
      </c>
      <c r="AS82">
        <v>0</v>
      </c>
      <c r="AT82">
        <v>0</v>
      </c>
      <c r="AU82">
        <v>14.51</v>
      </c>
      <c r="AV82">
        <v>0</v>
      </c>
      <c r="AW82">
        <v>0</v>
      </c>
      <c r="AX82">
        <v>0</v>
      </c>
      <c r="AY82">
        <v>58.06</v>
      </c>
      <c r="AZ82">
        <v>14.51</v>
      </c>
      <c r="BA82">
        <v>0</v>
      </c>
      <c r="BB82">
        <v>0</v>
      </c>
      <c r="BC82">
        <v>0</v>
      </c>
      <c r="BD82">
        <v>0</v>
      </c>
      <c r="BE82">
        <v>34.83</v>
      </c>
      <c r="BF82">
        <v>0.57999999999999996</v>
      </c>
      <c r="BG82">
        <v>0.97</v>
      </c>
      <c r="BH82">
        <v>0.97</v>
      </c>
      <c r="BI82">
        <v>3.87</v>
      </c>
      <c r="BJ82">
        <v>0.59</v>
      </c>
      <c r="BK82">
        <v>0</v>
      </c>
      <c r="BL82">
        <v>4.84</v>
      </c>
      <c r="BM82">
        <v>0</v>
      </c>
      <c r="BN82">
        <v>96.76</v>
      </c>
      <c r="BO82">
        <v>48.38</v>
      </c>
      <c r="BP82">
        <v>5.27</v>
      </c>
      <c r="BQ82">
        <v>0.59</v>
      </c>
      <c r="BR82">
        <v>0</v>
      </c>
      <c r="BS82">
        <v>0</v>
      </c>
    </row>
    <row r="83" spans="7:71">
      <c r="G83" t="s">
        <v>125</v>
      </c>
      <c r="H83" s="115">
        <v>1129.27</v>
      </c>
      <c r="I83" s="88">
        <v>88.050000000000011</v>
      </c>
      <c r="J83" s="88">
        <v>151.10000000000002</v>
      </c>
      <c r="K83" s="88">
        <v>4.84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24.92</v>
      </c>
      <c r="AD83">
        <v>200.29</v>
      </c>
      <c r="AE83">
        <v>0</v>
      </c>
      <c r="AF83">
        <v>47.41</v>
      </c>
      <c r="AG83">
        <v>290.27999999999997</v>
      </c>
      <c r="AH83">
        <v>36.770000000000003</v>
      </c>
      <c r="AI83">
        <v>0</v>
      </c>
      <c r="AJ83">
        <v>40.64</v>
      </c>
      <c r="AK83">
        <v>0</v>
      </c>
      <c r="AL83">
        <v>49.83</v>
      </c>
      <c r="AM83">
        <v>8.7100000000000009</v>
      </c>
      <c r="AN83">
        <v>0</v>
      </c>
      <c r="AO83">
        <v>145.13999999999999</v>
      </c>
      <c r="AP83">
        <v>145.13999999999999</v>
      </c>
      <c r="AQ83">
        <v>76.44</v>
      </c>
      <c r="AR83">
        <v>25.06</v>
      </c>
      <c r="AS83">
        <v>0</v>
      </c>
      <c r="AT83">
        <v>0</v>
      </c>
      <c r="AU83">
        <v>14.51</v>
      </c>
      <c r="AV83">
        <v>0</v>
      </c>
      <c r="AW83">
        <v>0</v>
      </c>
      <c r="AX83">
        <v>0</v>
      </c>
      <c r="AY83">
        <v>58.06</v>
      </c>
      <c r="AZ83">
        <v>14.51</v>
      </c>
      <c r="BA83">
        <v>0</v>
      </c>
      <c r="BB83">
        <v>0</v>
      </c>
      <c r="BC83">
        <v>0</v>
      </c>
      <c r="BD83">
        <v>0</v>
      </c>
      <c r="BE83">
        <v>32.9</v>
      </c>
      <c r="BF83">
        <v>0.57999999999999996</v>
      </c>
      <c r="BG83">
        <v>0.97</v>
      </c>
      <c r="BH83">
        <v>0.93</v>
      </c>
      <c r="BI83">
        <v>3.87</v>
      </c>
      <c r="BJ83">
        <v>0.59</v>
      </c>
      <c r="BK83">
        <v>0</v>
      </c>
      <c r="BL83">
        <v>4.84</v>
      </c>
      <c r="BM83">
        <v>0</v>
      </c>
      <c r="BN83">
        <v>96.76</v>
      </c>
      <c r="BO83">
        <v>48.38</v>
      </c>
      <c r="BP83">
        <v>5.37</v>
      </c>
      <c r="BQ83">
        <v>0.59</v>
      </c>
      <c r="BR83">
        <v>0</v>
      </c>
      <c r="BS83">
        <v>0</v>
      </c>
    </row>
    <row r="84" spans="7:71">
      <c r="G84" t="s">
        <v>126</v>
      </c>
      <c r="H84" s="115">
        <v>1129.27</v>
      </c>
      <c r="I84" s="88">
        <v>88.050000000000011</v>
      </c>
      <c r="J84" s="88">
        <v>151.10000000000002</v>
      </c>
      <c r="K84" s="88">
        <v>4.84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24.92</v>
      </c>
      <c r="AD84">
        <v>200.29</v>
      </c>
      <c r="AE84">
        <v>0</v>
      </c>
      <c r="AF84">
        <v>47.41</v>
      </c>
      <c r="AG84">
        <v>290.27999999999997</v>
      </c>
      <c r="AH84">
        <v>36.770000000000003</v>
      </c>
      <c r="AI84">
        <v>0</v>
      </c>
      <c r="AJ84">
        <v>40.64</v>
      </c>
      <c r="AK84">
        <v>0</v>
      </c>
      <c r="AL84">
        <v>49.83</v>
      </c>
      <c r="AM84">
        <v>8.7100000000000009</v>
      </c>
      <c r="AN84">
        <v>0</v>
      </c>
      <c r="AO84">
        <v>145.13999999999999</v>
      </c>
      <c r="AP84">
        <v>145.13999999999999</v>
      </c>
      <c r="AQ84">
        <v>76.44</v>
      </c>
      <c r="AR84">
        <v>25.06</v>
      </c>
      <c r="AS84">
        <v>0</v>
      </c>
      <c r="AT84">
        <v>0</v>
      </c>
      <c r="AU84">
        <v>14.51</v>
      </c>
      <c r="AV84">
        <v>0</v>
      </c>
      <c r="AW84">
        <v>0</v>
      </c>
      <c r="AX84">
        <v>0</v>
      </c>
      <c r="AY84">
        <v>58.06</v>
      </c>
      <c r="AZ84">
        <v>14.51</v>
      </c>
      <c r="BA84">
        <v>0</v>
      </c>
      <c r="BB84">
        <v>0</v>
      </c>
      <c r="BC84">
        <v>0</v>
      </c>
      <c r="BD84">
        <v>0</v>
      </c>
      <c r="BE84">
        <v>32.9</v>
      </c>
      <c r="BF84">
        <v>0.57999999999999996</v>
      </c>
      <c r="BG84">
        <v>0.97</v>
      </c>
      <c r="BH84">
        <v>0.93</v>
      </c>
      <c r="BI84">
        <v>3.87</v>
      </c>
      <c r="BJ84">
        <v>0.59</v>
      </c>
      <c r="BK84">
        <v>0</v>
      </c>
      <c r="BL84">
        <v>4.84</v>
      </c>
      <c r="BM84">
        <v>0</v>
      </c>
      <c r="BN84">
        <v>96.76</v>
      </c>
      <c r="BO84">
        <v>48.38</v>
      </c>
      <c r="BP84">
        <v>5.37</v>
      </c>
      <c r="BQ84">
        <v>0.59</v>
      </c>
      <c r="BR84">
        <v>0</v>
      </c>
      <c r="BS84">
        <v>0</v>
      </c>
    </row>
    <row r="85" spans="7:71">
      <c r="G85" t="s">
        <v>127</v>
      </c>
      <c r="H85" s="115">
        <v>1129.27</v>
      </c>
      <c r="I85" s="88">
        <v>97.720000000000013</v>
      </c>
      <c r="J85" s="88">
        <v>151.10000000000002</v>
      </c>
      <c r="K85" s="88">
        <v>4.84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24.92</v>
      </c>
      <c r="AD85">
        <v>200.29</v>
      </c>
      <c r="AE85">
        <v>0</v>
      </c>
      <c r="AF85">
        <v>47.41</v>
      </c>
      <c r="AG85">
        <v>290.27999999999997</v>
      </c>
      <c r="AH85">
        <v>36.770000000000003</v>
      </c>
      <c r="AI85">
        <v>0</v>
      </c>
      <c r="AJ85">
        <v>40.64</v>
      </c>
      <c r="AK85">
        <v>0</v>
      </c>
      <c r="AL85">
        <v>49.83</v>
      </c>
      <c r="AM85">
        <v>8.7100000000000009</v>
      </c>
      <c r="AN85">
        <v>0</v>
      </c>
      <c r="AO85">
        <v>145.13999999999999</v>
      </c>
      <c r="AP85">
        <v>145.13999999999999</v>
      </c>
      <c r="AQ85">
        <v>76.44</v>
      </c>
      <c r="AR85">
        <v>25.06</v>
      </c>
      <c r="AS85">
        <v>0</v>
      </c>
      <c r="AT85">
        <v>0</v>
      </c>
      <c r="AU85">
        <v>14.51</v>
      </c>
      <c r="AV85">
        <v>0</v>
      </c>
      <c r="AW85">
        <v>0</v>
      </c>
      <c r="AX85">
        <v>0</v>
      </c>
      <c r="AY85">
        <v>67.73</v>
      </c>
      <c r="AZ85">
        <v>14.51</v>
      </c>
      <c r="BA85">
        <v>0</v>
      </c>
      <c r="BB85">
        <v>0</v>
      </c>
      <c r="BC85">
        <v>0</v>
      </c>
      <c r="BD85">
        <v>0</v>
      </c>
      <c r="BE85">
        <v>32.9</v>
      </c>
      <c r="BF85">
        <v>0.57999999999999996</v>
      </c>
      <c r="BG85">
        <v>0.97</v>
      </c>
      <c r="BH85">
        <v>0.93</v>
      </c>
      <c r="BI85">
        <v>3.87</v>
      </c>
      <c r="BJ85">
        <v>0.59</v>
      </c>
      <c r="BK85">
        <v>0</v>
      </c>
      <c r="BL85">
        <v>4.84</v>
      </c>
      <c r="BM85">
        <v>0</v>
      </c>
      <c r="BN85">
        <v>96.76</v>
      </c>
      <c r="BO85">
        <v>48.38</v>
      </c>
      <c r="BP85">
        <v>5.37</v>
      </c>
      <c r="BQ85">
        <v>0.59</v>
      </c>
      <c r="BR85">
        <v>0</v>
      </c>
      <c r="BS85">
        <v>0</v>
      </c>
    </row>
    <row r="86" spans="7:71">
      <c r="G86" t="s">
        <v>128</v>
      </c>
      <c r="H86" s="115">
        <v>1129.27</v>
      </c>
      <c r="I86" s="88">
        <v>97.720000000000013</v>
      </c>
      <c r="J86" s="88">
        <v>151.10000000000002</v>
      </c>
      <c r="K86" s="88">
        <v>4.84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24.92</v>
      </c>
      <c r="AD86">
        <v>200.29</v>
      </c>
      <c r="AE86">
        <v>0</v>
      </c>
      <c r="AF86">
        <v>47.41</v>
      </c>
      <c r="AG86">
        <v>290.27999999999997</v>
      </c>
      <c r="AH86">
        <v>36.770000000000003</v>
      </c>
      <c r="AI86">
        <v>0</v>
      </c>
      <c r="AJ86">
        <v>40.64</v>
      </c>
      <c r="AK86">
        <v>0</v>
      </c>
      <c r="AL86">
        <v>49.83</v>
      </c>
      <c r="AM86">
        <v>8.7100000000000009</v>
      </c>
      <c r="AN86">
        <v>0</v>
      </c>
      <c r="AO86">
        <v>145.13999999999999</v>
      </c>
      <c r="AP86">
        <v>145.13999999999999</v>
      </c>
      <c r="AQ86">
        <v>76.44</v>
      </c>
      <c r="AR86">
        <v>25.06</v>
      </c>
      <c r="AS86">
        <v>0</v>
      </c>
      <c r="AT86">
        <v>0</v>
      </c>
      <c r="AU86">
        <v>14.51</v>
      </c>
      <c r="AV86">
        <v>0</v>
      </c>
      <c r="AW86">
        <v>0</v>
      </c>
      <c r="AX86">
        <v>0</v>
      </c>
      <c r="AY86">
        <v>67.73</v>
      </c>
      <c r="AZ86">
        <v>14.51</v>
      </c>
      <c r="BA86">
        <v>0</v>
      </c>
      <c r="BB86">
        <v>0</v>
      </c>
      <c r="BC86">
        <v>0</v>
      </c>
      <c r="BD86">
        <v>0</v>
      </c>
      <c r="BE86">
        <v>32.9</v>
      </c>
      <c r="BF86">
        <v>0.57999999999999996</v>
      </c>
      <c r="BG86">
        <v>0.97</v>
      </c>
      <c r="BH86">
        <v>0.93</v>
      </c>
      <c r="BI86">
        <v>3.87</v>
      </c>
      <c r="BJ86">
        <v>0.59</v>
      </c>
      <c r="BK86">
        <v>0</v>
      </c>
      <c r="BL86">
        <v>4.84</v>
      </c>
      <c r="BM86">
        <v>0</v>
      </c>
      <c r="BN86">
        <v>96.76</v>
      </c>
      <c r="BO86">
        <v>48.38</v>
      </c>
      <c r="BP86">
        <v>5.37</v>
      </c>
      <c r="BQ86">
        <v>0.59</v>
      </c>
      <c r="BR86">
        <v>0</v>
      </c>
      <c r="BS86">
        <v>0</v>
      </c>
    </row>
    <row r="87" spans="7:71">
      <c r="G87" t="s">
        <v>129</v>
      </c>
      <c r="H87" s="115">
        <v>1310.9399999999998</v>
      </c>
      <c r="I87" s="88">
        <v>267.05</v>
      </c>
      <c r="J87" s="88">
        <v>151.20000000000002</v>
      </c>
      <c r="K87" s="88">
        <v>4.84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24.92</v>
      </c>
      <c r="AD87">
        <v>200.29</v>
      </c>
      <c r="AE87">
        <v>0</v>
      </c>
      <c r="AF87">
        <v>47.41</v>
      </c>
      <c r="AG87">
        <v>483.8</v>
      </c>
      <c r="AH87">
        <v>0</v>
      </c>
      <c r="AI87">
        <v>24.92</v>
      </c>
      <c r="AJ87">
        <v>40.64</v>
      </c>
      <c r="AK87">
        <v>0</v>
      </c>
      <c r="AL87">
        <v>49.83</v>
      </c>
      <c r="AM87">
        <v>8.7100000000000009</v>
      </c>
      <c r="AN87">
        <v>0</v>
      </c>
      <c r="AO87">
        <v>145.13999999999999</v>
      </c>
      <c r="AP87">
        <v>145.13999999999999</v>
      </c>
      <c r="AQ87">
        <v>76.44</v>
      </c>
      <c r="AR87">
        <v>25.06</v>
      </c>
      <c r="AS87">
        <v>0</v>
      </c>
      <c r="AT87">
        <v>0</v>
      </c>
      <c r="AU87">
        <v>14.51</v>
      </c>
      <c r="AV87">
        <v>0</v>
      </c>
      <c r="AW87">
        <v>0</v>
      </c>
      <c r="AX87">
        <v>58.06</v>
      </c>
      <c r="AY87">
        <v>67.73</v>
      </c>
      <c r="AZ87">
        <v>14.51</v>
      </c>
      <c r="BA87">
        <v>0</v>
      </c>
      <c r="BB87">
        <v>96.76</v>
      </c>
      <c r="BC87">
        <v>0</v>
      </c>
      <c r="BD87">
        <v>14.51</v>
      </c>
      <c r="BE87">
        <v>32.9</v>
      </c>
      <c r="BF87">
        <v>0.57999999999999996</v>
      </c>
      <c r="BG87">
        <v>0.97</v>
      </c>
      <c r="BH87">
        <v>0.93</v>
      </c>
      <c r="BI87">
        <v>3.87</v>
      </c>
      <c r="BJ87">
        <v>0.59</v>
      </c>
      <c r="BK87">
        <v>0</v>
      </c>
      <c r="BL87">
        <v>4.84</v>
      </c>
      <c r="BM87">
        <v>0</v>
      </c>
      <c r="BN87">
        <v>96.76</v>
      </c>
      <c r="BO87">
        <v>48.38</v>
      </c>
      <c r="BP87">
        <v>5.47</v>
      </c>
      <c r="BQ87">
        <v>0.59</v>
      </c>
      <c r="BR87">
        <v>0</v>
      </c>
      <c r="BS87">
        <v>0</v>
      </c>
    </row>
    <row r="88" spans="7:71">
      <c r="G88" t="s">
        <v>130</v>
      </c>
      <c r="H88" s="115">
        <v>1310.9399999999998</v>
      </c>
      <c r="I88" s="88">
        <v>267.05</v>
      </c>
      <c r="J88" s="88">
        <v>151.20000000000002</v>
      </c>
      <c r="K88" s="88">
        <v>4.84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24.92</v>
      </c>
      <c r="AD88">
        <v>200.29</v>
      </c>
      <c r="AE88">
        <v>0</v>
      </c>
      <c r="AF88">
        <v>47.41</v>
      </c>
      <c r="AG88">
        <v>483.8</v>
      </c>
      <c r="AH88">
        <v>0</v>
      </c>
      <c r="AI88">
        <v>24.92</v>
      </c>
      <c r="AJ88">
        <v>40.64</v>
      </c>
      <c r="AK88">
        <v>0</v>
      </c>
      <c r="AL88">
        <v>49.83</v>
      </c>
      <c r="AM88">
        <v>8.7100000000000009</v>
      </c>
      <c r="AN88">
        <v>0</v>
      </c>
      <c r="AO88">
        <v>145.13999999999999</v>
      </c>
      <c r="AP88">
        <v>145.13999999999999</v>
      </c>
      <c r="AQ88">
        <v>76.44</v>
      </c>
      <c r="AR88">
        <v>25.06</v>
      </c>
      <c r="AS88">
        <v>0</v>
      </c>
      <c r="AT88">
        <v>0</v>
      </c>
      <c r="AU88">
        <v>14.51</v>
      </c>
      <c r="AV88">
        <v>0</v>
      </c>
      <c r="AW88">
        <v>0</v>
      </c>
      <c r="AX88">
        <v>58.06</v>
      </c>
      <c r="AY88">
        <v>67.73</v>
      </c>
      <c r="AZ88">
        <v>14.51</v>
      </c>
      <c r="BA88">
        <v>0</v>
      </c>
      <c r="BB88">
        <v>96.76</v>
      </c>
      <c r="BC88">
        <v>0</v>
      </c>
      <c r="BD88">
        <v>14.51</v>
      </c>
      <c r="BE88">
        <v>32.9</v>
      </c>
      <c r="BF88">
        <v>0.57999999999999996</v>
      </c>
      <c r="BG88">
        <v>0.97</v>
      </c>
      <c r="BH88">
        <v>0.93</v>
      </c>
      <c r="BI88">
        <v>3.87</v>
      </c>
      <c r="BJ88">
        <v>0.59</v>
      </c>
      <c r="BK88">
        <v>0</v>
      </c>
      <c r="BL88">
        <v>4.84</v>
      </c>
      <c r="BM88">
        <v>0</v>
      </c>
      <c r="BN88">
        <v>96.76</v>
      </c>
      <c r="BO88">
        <v>48.38</v>
      </c>
      <c r="BP88">
        <v>5.47</v>
      </c>
      <c r="BQ88">
        <v>0.59</v>
      </c>
      <c r="BR88">
        <v>0</v>
      </c>
      <c r="BS88">
        <v>0</v>
      </c>
    </row>
    <row r="89" spans="7:71">
      <c r="G89" t="s">
        <v>131</v>
      </c>
      <c r="H89" s="115">
        <v>1407.7</v>
      </c>
      <c r="I89" s="88">
        <v>267.05</v>
      </c>
      <c r="J89" s="88">
        <v>151.20000000000002</v>
      </c>
      <c r="K89" s="88">
        <v>4.84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24.92</v>
      </c>
      <c r="AD89">
        <v>200.29</v>
      </c>
      <c r="AE89">
        <v>0</v>
      </c>
      <c r="AF89">
        <v>47.41</v>
      </c>
      <c r="AG89">
        <v>580.55999999999995</v>
      </c>
      <c r="AH89">
        <v>0</v>
      </c>
      <c r="AI89">
        <v>24.92</v>
      </c>
      <c r="AJ89">
        <v>40.64</v>
      </c>
      <c r="AK89">
        <v>0</v>
      </c>
      <c r="AL89">
        <v>49.83</v>
      </c>
      <c r="AM89">
        <v>8.7100000000000009</v>
      </c>
      <c r="AN89">
        <v>0</v>
      </c>
      <c r="AO89">
        <v>145.13999999999999</v>
      </c>
      <c r="AP89">
        <v>145.13999999999999</v>
      </c>
      <c r="AQ89">
        <v>76.44</v>
      </c>
      <c r="AR89">
        <v>25.06</v>
      </c>
      <c r="AS89">
        <v>0</v>
      </c>
      <c r="AT89">
        <v>0</v>
      </c>
      <c r="AU89">
        <v>14.51</v>
      </c>
      <c r="AV89">
        <v>0</v>
      </c>
      <c r="AW89">
        <v>0</v>
      </c>
      <c r="AX89">
        <v>58.06</v>
      </c>
      <c r="AY89">
        <v>67.73</v>
      </c>
      <c r="AZ89">
        <v>14.51</v>
      </c>
      <c r="BA89">
        <v>0</v>
      </c>
      <c r="BB89">
        <v>96.76</v>
      </c>
      <c r="BC89">
        <v>0</v>
      </c>
      <c r="BD89">
        <v>14.51</v>
      </c>
      <c r="BE89">
        <v>32.9</v>
      </c>
      <c r="BF89">
        <v>0.57999999999999996</v>
      </c>
      <c r="BG89">
        <v>0.97</v>
      </c>
      <c r="BH89">
        <v>0.93</v>
      </c>
      <c r="BI89">
        <v>3.87</v>
      </c>
      <c r="BJ89">
        <v>0.59</v>
      </c>
      <c r="BK89">
        <v>0</v>
      </c>
      <c r="BL89">
        <v>4.84</v>
      </c>
      <c r="BM89">
        <v>0</v>
      </c>
      <c r="BN89">
        <v>96.76</v>
      </c>
      <c r="BO89">
        <v>48.38</v>
      </c>
      <c r="BP89">
        <v>5.47</v>
      </c>
      <c r="BQ89">
        <v>0.59</v>
      </c>
      <c r="BR89">
        <v>0</v>
      </c>
      <c r="BS89">
        <v>0</v>
      </c>
    </row>
    <row r="90" spans="7:71">
      <c r="G90" t="s">
        <v>132</v>
      </c>
      <c r="H90" s="115">
        <v>1407.7</v>
      </c>
      <c r="I90" s="88">
        <v>267.05</v>
      </c>
      <c r="J90" s="88">
        <v>151.20000000000002</v>
      </c>
      <c r="K90" s="88">
        <v>4.84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0</v>
      </c>
      <c r="AC90">
        <v>24.92</v>
      </c>
      <c r="AD90">
        <v>200.29</v>
      </c>
      <c r="AE90">
        <v>0</v>
      </c>
      <c r="AF90">
        <v>47.41</v>
      </c>
      <c r="AG90">
        <v>580.55999999999995</v>
      </c>
      <c r="AH90">
        <v>0</v>
      </c>
      <c r="AI90">
        <v>24.92</v>
      </c>
      <c r="AJ90">
        <v>40.64</v>
      </c>
      <c r="AK90">
        <v>0</v>
      </c>
      <c r="AL90">
        <v>49.83</v>
      </c>
      <c r="AM90">
        <v>8.7100000000000009</v>
      </c>
      <c r="AN90">
        <v>0</v>
      </c>
      <c r="AO90">
        <v>145.13999999999999</v>
      </c>
      <c r="AP90">
        <v>145.13999999999999</v>
      </c>
      <c r="AQ90">
        <v>76.44</v>
      </c>
      <c r="AR90">
        <v>25.06</v>
      </c>
      <c r="AS90">
        <v>0</v>
      </c>
      <c r="AT90">
        <v>0</v>
      </c>
      <c r="AU90">
        <v>14.51</v>
      </c>
      <c r="AV90">
        <v>0</v>
      </c>
      <c r="AW90">
        <v>0</v>
      </c>
      <c r="AX90">
        <v>58.06</v>
      </c>
      <c r="AY90">
        <v>67.73</v>
      </c>
      <c r="AZ90">
        <v>14.51</v>
      </c>
      <c r="BA90">
        <v>0</v>
      </c>
      <c r="BB90">
        <v>96.76</v>
      </c>
      <c r="BC90">
        <v>0</v>
      </c>
      <c r="BD90">
        <v>14.51</v>
      </c>
      <c r="BE90">
        <v>32.9</v>
      </c>
      <c r="BF90">
        <v>0.57999999999999996</v>
      </c>
      <c r="BG90">
        <v>0.97</v>
      </c>
      <c r="BH90">
        <v>0.93</v>
      </c>
      <c r="BI90">
        <v>3.87</v>
      </c>
      <c r="BJ90">
        <v>0.59</v>
      </c>
      <c r="BK90">
        <v>0</v>
      </c>
      <c r="BL90">
        <v>4.84</v>
      </c>
      <c r="BM90">
        <v>0</v>
      </c>
      <c r="BN90">
        <v>96.76</v>
      </c>
      <c r="BO90">
        <v>48.38</v>
      </c>
      <c r="BP90">
        <v>5.47</v>
      </c>
      <c r="BQ90">
        <v>0.59</v>
      </c>
      <c r="BR90">
        <v>0</v>
      </c>
      <c r="BS90">
        <v>0</v>
      </c>
    </row>
    <row r="91" spans="7:71">
      <c r="G91" t="s">
        <v>133</v>
      </c>
      <c r="H91" s="115">
        <v>1553.32</v>
      </c>
      <c r="I91" s="88">
        <v>225.92</v>
      </c>
      <c r="J91" s="88">
        <v>151.28000000000003</v>
      </c>
      <c r="K91" s="88">
        <v>4.84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0</v>
      </c>
      <c r="AC91">
        <v>24.92</v>
      </c>
      <c r="AD91">
        <v>200.29</v>
      </c>
      <c r="AE91">
        <v>0</v>
      </c>
      <c r="AF91">
        <v>47.41</v>
      </c>
      <c r="AG91">
        <v>580.55999999999995</v>
      </c>
      <c r="AH91">
        <v>36.770000000000003</v>
      </c>
      <c r="AI91">
        <v>24.92</v>
      </c>
      <c r="AJ91">
        <v>40.64</v>
      </c>
      <c r="AK91">
        <v>46.44</v>
      </c>
      <c r="AL91">
        <v>49.83</v>
      </c>
      <c r="AM91">
        <v>8.7100000000000009</v>
      </c>
      <c r="AN91">
        <v>62.41</v>
      </c>
      <c r="AO91">
        <v>145.13999999999999</v>
      </c>
      <c r="AP91">
        <v>145.13999999999999</v>
      </c>
      <c r="AQ91">
        <v>76.44</v>
      </c>
      <c r="AR91">
        <v>25.06</v>
      </c>
      <c r="AS91">
        <v>15.48</v>
      </c>
      <c r="AT91">
        <v>0</v>
      </c>
      <c r="AU91">
        <v>14.51</v>
      </c>
      <c r="AV91">
        <v>0</v>
      </c>
      <c r="AW91">
        <v>20.8</v>
      </c>
      <c r="AX91">
        <v>58.06</v>
      </c>
      <c r="AY91">
        <v>87.08</v>
      </c>
      <c r="AZ91">
        <v>14.51</v>
      </c>
      <c r="BA91">
        <v>0</v>
      </c>
      <c r="BB91">
        <v>0</v>
      </c>
      <c r="BC91">
        <v>0</v>
      </c>
      <c r="BD91">
        <v>14.51</v>
      </c>
      <c r="BE91">
        <v>32.9</v>
      </c>
      <c r="BF91">
        <v>0.57999999999999996</v>
      </c>
      <c r="BG91">
        <v>0.97</v>
      </c>
      <c r="BH91">
        <v>0.93</v>
      </c>
      <c r="BI91">
        <v>3.87</v>
      </c>
      <c r="BJ91">
        <v>0.59</v>
      </c>
      <c r="BK91">
        <v>0</v>
      </c>
      <c r="BL91">
        <v>4.84</v>
      </c>
      <c r="BM91">
        <v>0</v>
      </c>
      <c r="BN91">
        <v>96.76</v>
      </c>
      <c r="BO91">
        <v>48.38</v>
      </c>
      <c r="BP91">
        <v>5.55</v>
      </c>
      <c r="BQ91">
        <v>0.59</v>
      </c>
      <c r="BR91">
        <v>0</v>
      </c>
      <c r="BS91">
        <v>0</v>
      </c>
    </row>
    <row r="92" spans="7:71">
      <c r="G92" t="s">
        <v>134</v>
      </c>
      <c r="H92" s="115">
        <v>1408.18</v>
      </c>
      <c r="I92" s="88">
        <v>322.68</v>
      </c>
      <c r="J92" s="88">
        <v>151.28000000000003</v>
      </c>
      <c r="K92" s="88">
        <v>4.84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0</v>
      </c>
      <c r="AC92">
        <v>24.92</v>
      </c>
      <c r="AD92">
        <v>200.29</v>
      </c>
      <c r="AE92">
        <v>0</v>
      </c>
      <c r="AF92">
        <v>47.41</v>
      </c>
      <c r="AG92">
        <v>580.55999999999995</v>
      </c>
      <c r="AH92">
        <v>36.770000000000003</v>
      </c>
      <c r="AI92">
        <v>24.92</v>
      </c>
      <c r="AJ92">
        <v>40.64</v>
      </c>
      <c r="AK92">
        <v>46.44</v>
      </c>
      <c r="AL92">
        <v>49.83</v>
      </c>
      <c r="AM92">
        <v>8.7100000000000009</v>
      </c>
      <c r="AN92">
        <v>62.41</v>
      </c>
      <c r="AO92">
        <v>0</v>
      </c>
      <c r="AP92">
        <v>145.13999999999999</v>
      </c>
      <c r="AQ92">
        <v>76.44</v>
      </c>
      <c r="AR92">
        <v>25.06</v>
      </c>
      <c r="AS92">
        <v>15.48</v>
      </c>
      <c r="AT92">
        <v>0</v>
      </c>
      <c r="AU92">
        <v>14.51</v>
      </c>
      <c r="AV92">
        <v>96.76</v>
      </c>
      <c r="AW92">
        <v>20.8</v>
      </c>
      <c r="AX92">
        <v>58.06</v>
      </c>
      <c r="AY92">
        <v>87.08</v>
      </c>
      <c r="AZ92">
        <v>14.51</v>
      </c>
      <c r="BA92">
        <v>0</v>
      </c>
      <c r="BB92">
        <v>0</v>
      </c>
      <c r="BC92">
        <v>0</v>
      </c>
      <c r="BD92">
        <v>14.51</v>
      </c>
      <c r="BE92">
        <v>32.9</v>
      </c>
      <c r="BF92">
        <v>0.57999999999999996</v>
      </c>
      <c r="BG92">
        <v>0.97</v>
      </c>
      <c r="BH92">
        <v>0.93</v>
      </c>
      <c r="BI92">
        <v>3.87</v>
      </c>
      <c r="BJ92">
        <v>0.59</v>
      </c>
      <c r="BK92">
        <v>0</v>
      </c>
      <c r="BL92">
        <v>4.84</v>
      </c>
      <c r="BM92">
        <v>0</v>
      </c>
      <c r="BN92">
        <v>96.76</v>
      </c>
      <c r="BO92">
        <v>48.38</v>
      </c>
      <c r="BP92">
        <v>5.55</v>
      </c>
      <c r="BQ92">
        <v>0.59</v>
      </c>
      <c r="BR92">
        <v>0</v>
      </c>
      <c r="BS92">
        <v>0</v>
      </c>
    </row>
    <row r="93" spans="7:71">
      <c r="G93" t="s">
        <v>135</v>
      </c>
      <c r="H93" s="115">
        <v>1408.18</v>
      </c>
      <c r="I93" s="88">
        <v>322.68</v>
      </c>
      <c r="J93" s="88">
        <v>151.28000000000003</v>
      </c>
      <c r="K93" s="88">
        <v>4.84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0</v>
      </c>
      <c r="AC93">
        <v>24.92</v>
      </c>
      <c r="AD93">
        <v>200.29</v>
      </c>
      <c r="AE93">
        <v>0</v>
      </c>
      <c r="AF93">
        <v>47.41</v>
      </c>
      <c r="AG93">
        <v>580.55999999999995</v>
      </c>
      <c r="AH93">
        <v>36.770000000000003</v>
      </c>
      <c r="AI93">
        <v>24.92</v>
      </c>
      <c r="AJ93">
        <v>40.64</v>
      </c>
      <c r="AK93">
        <v>46.44</v>
      </c>
      <c r="AL93">
        <v>49.83</v>
      </c>
      <c r="AM93">
        <v>8.7100000000000009</v>
      </c>
      <c r="AN93">
        <v>62.41</v>
      </c>
      <c r="AO93">
        <v>0</v>
      </c>
      <c r="AP93">
        <v>145.13999999999999</v>
      </c>
      <c r="AQ93">
        <v>76.44</v>
      </c>
      <c r="AR93">
        <v>25.06</v>
      </c>
      <c r="AS93">
        <v>15.48</v>
      </c>
      <c r="AT93">
        <v>0</v>
      </c>
      <c r="AU93">
        <v>14.51</v>
      </c>
      <c r="AV93">
        <v>96.76</v>
      </c>
      <c r="AW93">
        <v>20.8</v>
      </c>
      <c r="AX93">
        <v>58.06</v>
      </c>
      <c r="AY93">
        <v>87.08</v>
      </c>
      <c r="AZ93">
        <v>14.51</v>
      </c>
      <c r="BA93">
        <v>0</v>
      </c>
      <c r="BB93">
        <v>0</v>
      </c>
      <c r="BC93">
        <v>0</v>
      </c>
      <c r="BD93">
        <v>14.51</v>
      </c>
      <c r="BE93">
        <v>32.9</v>
      </c>
      <c r="BF93">
        <v>0.57999999999999996</v>
      </c>
      <c r="BG93">
        <v>0.97</v>
      </c>
      <c r="BH93">
        <v>0.93</v>
      </c>
      <c r="BI93">
        <v>3.87</v>
      </c>
      <c r="BJ93">
        <v>0.59</v>
      </c>
      <c r="BK93">
        <v>0</v>
      </c>
      <c r="BL93">
        <v>4.84</v>
      </c>
      <c r="BM93">
        <v>0</v>
      </c>
      <c r="BN93">
        <v>96.76</v>
      </c>
      <c r="BO93">
        <v>48.38</v>
      </c>
      <c r="BP93">
        <v>5.55</v>
      </c>
      <c r="BQ93">
        <v>0.59</v>
      </c>
      <c r="BR93">
        <v>0</v>
      </c>
      <c r="BS93">
        <v>0</v>
      </c>
    </row>
    <row r="94" spans="7:71">
      <c r="G94" t="s">
        <v>136</v>
      </c>
      <c r="H94" s="115">
        <v>1408.18</v>
      </c>
      <c r="I94" s="88">
        <v>328.49</v>
      </c>
      <c r="J94" s="88">
        <v>151.28000000000003</v>
      </c>
      <c r="K94" s="88">
        <v>4.84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0</v>
      </c>
      <c r="AC94">
        <v>24.92</v>
      </c>
      <c r="AD94">
        <v>200.29</v>
      </c>
      <c r="AE94">
        <v>0</v>
      </c>
      <c r="AF94">
        <v>47.41</v>
      </c>
      <c r="AG94">
        <v>580.55999999999995</v>
      </c>
      <c r="AH94">
        <v>36.770000000000003</v>
      </c>
      <c r="AI94">
        <v>24.92</v>
      </c>
      <c r="AJ94">
        <v>40.64</v>
      </c>
      <c r="AK94">
        <v>46.44</v>
      </c>
      <c r="AL94">
        <v>49.83</v>
      </c>
      <c r="AM94">
        <v>8.7100000000000009</v>
      </c>
      <c r="AN94">
        <v>62.41</v>
      </c>
      <c r="AO94">
        <v>0</v>
      </c>
      <c r="AP94">
        <v>145.13999999999999</v>
      </c>
      <c r="AQ94">
        <v>76.44</v>
      </c>
      <c r="AR94">
        <v>25.06</v>
      </c>
      <c r="AS94">
        <v>15.48</v>
      </c>
      <c r="AT94">
        <v>0</v>
      </c>
      <c r="AU94">
        <v>14.51</v>
      </c>
      <c r="AV94">
        <v>96.76</v>
      </c>
      <c r="AW94">
        <v>20.8</v>
      </c>
      <c r="AX94">
        <v>58.06</v>
      </c>
      <c r="AY94">
        <v>92.89</v>
      </c>
      <c r="AZ94">
        <v>14.51</v>
      </c>
      <c r="BA94">
        <v>0</v>
      </c>
      <c r="BB94">
        <v>0</v>
      </c>
      <c r="BC94">
        <v>0</v>
      </c>
      <c r="BD94">
        <v>14.51</v>
      </c>
      <c r="BE94">
        <v>32.9</v>
      </c>
      <c r="BF94">
        <v>0.57999999999999996</v>
      </c>
      <c r="BG94">
        <v>0.97</v>
      </c>
      <c r="BH94">
        <v>0.93</v>
      </c>
      <c r="BI94">
        <v>3.87</v>
      </c>
      <c r="BJ94">
        <v>0.59</v>
      </c>
      <c r="BK94">
        <v>0</v>
      </c>
      <c r="BL94">
        <v>4.84</v>
      </c>
      <c r="BM94">
        <v>0</v>
      </c>
      <c r="BN94">
        <v>96.76</v>
      </c>
      <c r="BO94">
        <v>48.38</v>
      </c>
      <c r="BP94">
        <v>5.55</v>
      </c>
      <c r="BQ94">
        <v>0.59</v>
      </c>
      <c r="BR94">
        <v>0</v>
      </c>
      <c r="BS94">
        <v>0</v>
      </c>
    </row>
    <row r="95" spans="7:71">
      <c r="G95" t="s">
        <v>137</v>
      </c>
      <c r="H95" s="115">
        <v>1564.93</v>
      </c>
      <c r="I95" s="88">
        <v>337.99</v>
      </c>
      <c r="J95" s="88">
        <v>151.38000000000002</v>
      </c>
      <c r="K95" s="88">
        <v>4.84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0</v>
      </c>
      <c r="AC95">
        <v>24.92</v>
      </c>
      <c r="AD95">
        <v>200.29</v>
      </c>
      <c r="AE95">
        <v>0</v>
      </c>
      <c r="AF95">
        <v>47.41</v>
      </c>
      <c r="AG95">
        <v>677.32</v>
      </c>
      <c r="AH95">
        <v>0</v>
      </c>
      <c r="AI95">
        <v>24.92</v>
      </c>
      <c r="AJ95">
        <v>40.64</v>
      </c>
      <c r="AK95">
        <v>46.44</v>
      </c>
      <c r="AL95">
        <v>49.83</v>
      </c>
      <c r="AM95">
        <v>8.7100000000000009</v>
      </c>
      <c r="AN95">
        <v>62.41</v>
      </c>
      <c r="AO95">
        <v>96.76</v>
      </c>
      <c r="AP95">
        <v>145.13999999999999</v>
      </c>
      <c r="AQ95">
        <v>76.44</v>
      </c>
      <c r="AR95">
        <v>25.06</v>
      </c>
      <c r="AS95">
        <v>15.48</v>
      </c>
      <c r="AT95">
        <v>0</v>
      </c>
      <c r="AU95">
        <v>14.51</v>
      </c>
      <c r="AV95">
        <v>96.76</v>
      </c>
      <c r="AW95">
        <v>20.8</v>
      </c>
      <c r="AX95">
        <v>58.06</v>
      </c>
      <c r="AY95">
        <v>102.57</v>
      </c>
      <c r="AZ95">
        <v>14.51</v>
      </c>
      <c r="BA95">
        <v>0</v>
      </c>
      <c r="BB95">
        <v>0</v>
      </c>
      <c r="BC95">
        <v>0</v>
      </c>
      <c r="BD95">
        <v>14.51</v>
      </c>
      <c r="BE95">
        <v>32.9</v>
      </c>
      <c r="BF95">
        <v>0.57999999999999996</v>
      </c>
      <c r="BG95">
        <v>0.97</v>
      </c>
      <c r="BH95">
        <v>0.93</v>
      </c>
      <c r="BI95">
        <v>3.87</v>
      </c>
      <c r="BJ95">
        <v>0.59</v>
      </c>
      <c r="BK95">
        <v>0</v>
      </c>
      <c r="BL95">
        <v>4.84</v>
      </c>
      <c r="BM95">
        <v>0</v>
      </c>
      <c r="BN95">
        <v>96.76</v>
      </c>
      <c r="BO95">
        <v>48.38</v>
      </c>
      <c r="BP95">
        <v>5.65</v>
      </c>
      <c r="BQ95">
        <v>0.59</v>
      </c>
      <c r="BR95">
        <v>0</v>
      </c>
      <c r="BS95">
        <v>0</v>
      </c>
    </row>
    <row r="96" spans="7:71">
      <c r="G96" t="s">
        <v>138</v>
      </c>
      <c r="H96" s="115">
        <v>1613.3099999999997</v>
      </c>
      <c r="I96" s="88">
        <v>337.99</v>
      </c>
      <c r="J96" s="88">
        <v>151.38000000000002</v>
      </c>
      <c r="K96" s="88">
        <v>4.84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0</v>
      </c>
      <c r="AC96">
        <v>24.92</v>
      </c>
      <c r="AD96">
        <v>200.29</v>
      </c>
      <c r="AE96">
        <v>0</v>
      </c>
      <c r="AF96">
        <v>47.41</v>
      </c>
      <c r="AG96">
        <v>677.32</v>
      </c>
      <c r="AH96">
        <v>0</v>
      </c>
      <c r="AI96">
        <v>24.92</v>
      </c>
      <c r="AJ96">
        <v>40.64</v>
      </c>
      <c r="AK96">
        <v>46.44</v>
      </c>
      <c r="AL96">
        <v>49.83</v>
      </c>
      <c r="AM96">
        <v>8.7100000000000009</v>
      </c>
      <c r="AN96">
        <v>62.41</v>
      </c>
      <c r="AO96">
        <v>145.13999999999999</v>
      </c>
      <c r="AP96">
        <v>145.13999999999999</v>
      </c>
      <c r="AQ96">
        <v>76.44</v>
      </c>
      <c r="AR96">
        <v>25.06</v>
      </c>
      <c r="AS96">
        <v>15.48</v>
      </c>
      <c r="AT96">
        <v>0</v>
      </c>
      <c r="AU96">
        <v>14.51</v>
      </c>
      <c r="AV96">
        <v>96.76</v>
      </c>
      <c r="AW96">
        <v>20.8</v>
      </c>
      <c r="AX96">
        <v>58.06</v>
      </c>
      <c r="AY96">
        <v>102.57</v>
      </c>
      <c r="AZ96">
        <v>14.51</v>
      </c>
      <c r="BA96">
        <v>0</v>
      </c>
      <c r="BB96">
        <v>0</v>
      </c>
      <c r="BC96">
        <v>0</v>
      </c>
      <c r="BD96">
        <v>14.51</v>
      </c>
      <c r="BE96">
        <v>32.9</v>
      </c>
      <c r="BF96">
        <v>0.57999999999999996</v>
      </c>
      <c r="BG96">
        <v>0.97</v>
      </c>
      <c r="BH96">
        <v>0.93</v>
      </c>
      <c r="BI96">
        <v>3.87</v>
      </c>
      <c r="BJ96">
        <v>0.59</v>
      </c>
      <c r="BK96">
        <v>0</v>
      </c>
      <c r="BL96">
        <v>4.84</v>
      </c>
      <c r="BM96">
        <v>0</v>
      </c>
      <c r="BN96">
        <v>96.76</v>
      </c>
      <c r="BO96">
        <v>48.38</v>
      </c>
      <c r="BP96">
        <v>5.65</v>
      </c>
      <c r="BQ96">
        <v>0.59</v>
      </c>
      <c r="BR96">
        <v>0</v>
      </c>
      <c r="BS96">
        <v>0</v>
      </c>
    </row>
    <row r="97" spans="1:133">
      <c r="G97" t="s">
        <v>139</v>
      </c>
      <c r="H97" s="115">
        <v>1613.3099999999997</v>
      </c>
      <c r="I97" s="88">
        <v>322.5</v>
      </c>
      <c r="J97" s="88">
        <v>151.38000000000002</v>
      </c>
      <c r="K97" s="88">
        <v>4.84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0</v>
      </c>
      <c r="AC97">
        <v>24.92</v>
      </c>
      <c r="AD97">
        <v>200.29</v>
      </c>
      <c r="AE97">
        <v>0</v>
      </c>
      <c r="AF97">
        <v>47.41</v>
      </c>
      <c r="AG97">
        <v>677.32</v>
      </c>
      <c r="AH97">
        <v>0</v>
      </c>
      <c r="AI97">
        <v>24.92</v>
      </c>
      <c r="AJ97">
        <v>40.64</v>
      </c>
      <c r="AK97">
        <v>46.44</v>
      </c>
      <c r="AL97">
        <v>49.83</v>
      </c>
      <c r="AM97">
        <v>8.7100000000000009</v>
      </c>
      <c r="AN97">
        <v>62.41</v>
      </c>
      <c r="AO97">
        <v>145.13999999999999</v>
      </c>
      <c r="AP97">
        <v>145.13999999999999</v>
      </c>
      <c r="AQ97">
        <v>76.44</v>
      </c>
      <c r="AR97">
        <v>25.06</v>
      </c>
      <c r="AS97">
        <v>15.48</v>
      </c>
      <c r="AT97">
        <v>0</v>
      </c>
      <c r="AU97">
        <v>14.51</v>
      </c>
      <c r="AV97">
        <v>96.76</v>
      </c>
      <c r="AW97">
        <v>20.8</v>
      </c>
      <c r="AX97">
        <v>58.06</v>
      </c>
      <c r="AY97">
        <v>87.08</v>
      </c>
      <c r="AZ97">
        <v>14.51</v>
      </c>
      <c r="BA97">
        <v>0</v>
      </c>
      <c r="BB97">
        <v>0</v>
      </c>
      <c r="BC97">
        <v>0</v>
      </c>
      <c r="BD97">
        <v>14.51</v>
      </c>
      <c r="BE97">
        <v>32.9</v>
      </c>
      <c r="BF97">
        <v>0.57999999999999996</v>
      </c>
      <c r="BG97">
        <v>0.97</v>
      </c>
      <c r="BH97">
        <v>0.93</v>
      </c>
      <c r="BI97">
        <v>3.87</v>
      </c>
      <c r="BJ97">
        <v>0.59</v>
      </c>
      <c r="BK97">
        <v>0</v>
      </c>
      <c r="BL97">
        <v>4.84</v>
      </c>
      <c r="BM97">
        <v>0</v>
      </c>
      <c r="BN97">
        <v>96.76</v>
      </c>
      <c r="BO97">
        <v>48.38</v>
      </c>
      <c r="BP97">
        <v>5.65</v>
      </c>
      <c r="BQ97">
        <v>0.59</v>
      </c>
      <c r="BR97">
        <v>0</v>
      </c>
      <c r="BS97">
        <v>0</v>
      </c>
    </row>
    <row r="98" spans="1:133">
      <c r="G98" t="s">
        <v>140</v>
      </c>
      <c r="H98" s="115">
        <v>1613.3099999999997</v>
      </c>
      <c r="I98" s="88">
        <v>322.5</v>
      </c>
      <c r="J98" s="88">
        <v>151.38000000000002</v>
      </c>
      <c r="K98" s="88">
        <v>4.84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0</v>
      </c>
      <c r="AC98">
        <v>24.92</v>
      </c>
      <c r="AD98">
        <v>200.29</v>
      </c>
      <c r="AE98">
        <v>0</v>
      </c>
      <c r="AF98">
        <v>47.41</v>
      </c>
      <c r="AG98">
        <v>677.32</v>
      </c>
      <c r="AH98">
        <v>0</v>
      </c>
      <c r="AI98">
        <v>24.92</v>
      </c>
      <c r="AJ98">
        <v>40.64</v>
      </c>
      <c r="AK98">
        <v>46.44</v>
      </c>
      <c r="AL98">
        <v>49.83</v>
      </c>
      <c r="AM98">
        <v>8.7100000000000009</v>
      </c>
      <c r="AN98">
        <v>62.41</v>
      </c>
      <c r="AO98">
        <v>145.13999999999999</v>
      </c>
      <c r="AP98">
        <v>145.13999999999999</v>
      </c>
      <c r="AQ98">
        <v>76.44</v>
      </c>
      <c r="AR98">
        <v>25.06</v>
      </c>
      <c r="AS98">
        <v>15.48</v>
      </c>
      <c r="AT98">
        <v>0</v>
      </c>
      <c r="AU98">
        <v>14.51</v>
      </c>
      <c r="AV98">
        <v>96.76</v>
      </c>
      <c r="AW98">
        <v>20.8</v>
      </c>
      <c r="AX98">
        <v>58.06</v>
      </c>
      <c r="AY98">
        <v>87.08</v>
      </c>
      <c r="AZ98">
        <v>14.51</v>
      </c>
      <c r="BA98">
        <v>0</v>
      </c>
      <c r="BB98">
        <v>0</v>
      </c>
      <c r="BC98">
        <v>0</v>
      </c>
      <c r="BD98">
        <v>14.51</v>
      </c>
      <c r="BE98">
        <v>32.9</v>
      </c>
      <c r="BF98">
        <v>0.57999999999999996</v>
      </c>
      <c r="BG98">
        <v>0.97</v>
      </c>
      <c r="BH98">
        <v>0.93</v>
      </c>
      <c r="BI98">
        <v>3.87</v>
      </c>
      <c r="BJ98">
        <v>0.59</v>
      </c>
      <c r="BK98">
        <v>0</v>
      </c>
      <c r="BL98">
        <v>4.84</v>
      </c>
      <c r="BM98">
        <v>0</v>
      </c>
      <c r="BN98">
        <v>96.76</v>
      </c>
      <c r="BO98">
        <v>48.38</v>
      </c>
      <c r="BP98">
        <v>5.65</v>
      </c>
      <c r="BQ98">
        <v>0.59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20.359677499999989</v>
      </c>
      <c r="I99" s="111">
        <f t="shared" ref="I99:BU99" si="1">SUM(I3:I98)/4000</f>
        <v>4.8284600000000015</v>
      </c>
      <c r="J99" s="111">
        <f t="shared" si="1"/>
        <v>3.6227999999999976</v>
      </c>
      <c r="K99" s="111">
        <f t="shared" si="1"/>
        <v>0.34835999999999995</v>
      </c>
      <c r="L99" s="111">
        <f t="shared" si="1"/>
        <v>9.2957500000000082E-2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0.31882499999999997</v>
      </c>
      <c r="AC99">
        <f t="shared" si="1"/>
        <v>0.2242799999999999</v>
      </c>
      <c r="AD99">
        <f t="shared" si="1"/>
        <v>3.1011100000000047</v>
      </c>
      <c r="AE99">
        <f t="shared" si="1"/>
        <v>7.4820000000000011E-2</v>
      </c>
      <c r="AF99">
        <f t="shared" si="1"/>
        <v>1.1378399999999986</v>
      </c>
      <c r="AG99">
        <f t="shared" si="1"/>
        <v>4.6444800000000006</v>
      </c>
      <c r="AH99">
        <f t="shared" si="1"/>
        <v>0.11030999999999999</v>
      </c>
      <c r="AI99">
        <f t="shared" si="1"/>
        <v>0.14952000000000001</v>
      </c>
      <c r="AJ99">
        <f t="shared" si="1"/>
        <v>0.97535999999999912</v>
      </c>
      <c r="AK99">
        <f t="shared" si="1"/>
        <v>0.37152000000000024</v>
      </c>
      <c r="AL99">
        <f t="shared" si="1"/>
        <v>1.1959199999999988</v>
      </c>
      <c r="AM99">
        <f t="shared" si="1"/>
        <v>0.66180000000000083</v>
      </c>
      <c r="AN99">
        <f t="shared" si="1"/>
        <v>0.49928000000000022</v>
      </c>
      <c r="AO99">
        <f t="shared" si="1"/>
        <v>0.60474999999999979</v>
      </c>
      <c r="AP99">
        <f t="shared" si="1"/>
        <v>3.4833599999999962</v>
      </c>
      <c r="AQ99">
        <f t="shared" si="1"/>
        <v>1.381679999999998</v>
      </c>
      <c r="AR99">
        <f t="shared" si="1"/>
        <v>0.2255399999999998</v>
      </c>
      <c r="AS99">
        <f t="shared" si="1"/>
        <v>0.12384000000000006</v>
      </c>
      <c r="AT99">
        <f t="shared" si="1"/>
        <v>7.861499999999999E-2</v>
      </c>
      <c r="AU99">
        <f t="shared" si="1"/>
        <v>0.34823999999999983</v>
      </c>
      <c r="AV99">
        <f t="shared" si="1"/>
        <v>0.16933000000000001</v>
      </c>
      <c r="AW99">
        <f t="shared" si="1"/>
        <v>0.16639999999999994</v>
      </c>
      <c r="AX99">
        <f t="shared" si="1"/>
        <v>0.30479999999999979</v>
      </c>
      <c r="AY99">
        <f t="shared" si="1"/>
        <v>2.4659374999999968</v>
      </c>
      <c r="AZ99">
        <f t="shared" si="1"/>
        <v>0.34823999999999983</v>
      </c>
      <c r="BA99">
        <f t="shared" si="1"/>
        <v>0.14634750000000002</v>
      </c>
      <c r="BB99">
        <f t="shared" si="1"/>
        <v>0.40155000000000013</v>
      </c>
      <c r="BC99">
        <f t="shared" si="1"/>
        <v>0</v>
      </c>
      <c r="BD99">
        <f t="shared" si="1"/>
        <v>0.13058999999999996</v>
      </c>
      <c r="BE99">
        <f t="shared" si="1"/>
        <v>0.77597999999999967</v>
      </c>
      <c r="BF99">
        <f t="shared" si="1"/>
        <v>1.3469999999999973E-2</v>
      </c>
      <c r="BG99">
        <f t="shared" si="1"/>
        <v>2.3279999999999981E-2</v>
      </c>
      <c r="BH99">
        <f t="shared" si="1"/>
        <v>2.2800000000000015E-2</v>
      </c>
      <c r="BI99">
        <f t="shared" si="1"/>
        <v>9.2957500000000082E-2</v>
      </c>
      <c r="BJ99">
        <f t="shared" si="1"/>
        <v>1.4160000000000034E-2</v>
      </c>
      <c r="BK99">
        <f t="shared" si="1"/>
        <v>0.23220000000000018</v>
      </c>
      <c r="BL99">
        <f t="shared" si="1"/>
        <v>0.10839999999999991</v>
      </c>
      <c r="BM99">
        <f t="shared" si="1"/>
        <v>7.7599999999999961E-3</v>
      </c>
      <c r="BN99">
        <f t="shared" si="1"/>
        <v>2.3222400000000039</v>
      </c>
      <c r="BO99">
        <f t="shared" si="1"/>
        <v>1.1611200000000019</v>
      </c>
      <c r="BP99">
        <f t="shared" si="1"/>
        <v>0.12528000000000006</v>
      </c>
      <c r="BQ99">
        <f t="shared" si="1"/>
        <v>1.302000000000003E-2</v>
      </c>
      <c r="BR99">
        <f t="shared" si="1"/>
        <v>0.28637250000000003</v>
      </c>
      <c r="BS99">
        <f t="shared" si="1"/>
        <v>0.12273000000000001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2022-05-24T07:23:35Z</dcterms:modified>
</cp:coreProperties>
</file>